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420" yWindow="-345" windowWidth="19440" windowHeight="9015"/>
  </bookViews>
  <sheets>
    <sheet name="IS" sheetId="11" r:id="rId1"/>
    <sheet name="BS" sheetId="12" r:id="rId2"/>
    <sheet name="CFS" sheetId="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s" localSheetId="1">'[1]Toronto CEP 2006-2009'!#REF!</definedName>
    <definedName name="\s" localSheetId="0">'[1]Toronto CEP 2006-2009'!#REF!</definedName>
    <definedName name="\s">'[1]Toronto CEP 2006-2009'!#REF!</definedName>
    <definedName name="\t" localSheetId="1">'[1]Toronto CEP 2006-2009'!#REF!</definedName>
    <definedName name="\t" localSheetId="0">'[1]Toronto CEP 2006-2009'!#REF!</definedName>
    <definedName name="\t">'[1]Toronto CEP 2006-2009'!#REF!</definedName>
    <definedName name="_Fill" hidden="1">#REF!</definedName>
    <definedName name="_Parse_Out" hidden="1">#REF!</definedName>
    <definedName name="_SCH2" localSheetId="1">#REF!</definedName>
    <definedName name="_SCH2" localSheetId="0">#REF!</definedName>
    <definedName name="_SCH2">#REF!</definedName>
    <definedName name="actualmonth" localSheetId="0">'[2]report layout Example'!#REF!</definedName>
    <definedName name="actualmonth">'[2]report layout Example'!#REF!</definedName>
    <definedName name="actuals" localSheetId="1">'[2]report layout Example'!#REF!</definedName>
    <definedName name="actuals" localSheetId="0">'[2]report layout Example'!#REF!</definedName>
    <definedName name="actuals">'[2]report layout Example'!#REF!</definedName>
    <definedName name="ad">38660.6875810185</definedName>
    <definedName name="AllocChng" localSheetId="0">#REF!</definedName>
    <definedName name="AllocChng">#REF!</definedName>
    <definedName name="am" localSheetId="1">[3]am!$A:$IV</definedName>
    <definedName name="am">[3]am!$A$1:$IV$65536</definedName>
    <definedName name="APN" localSheetId="1">#REF!</definedName>
    <definedName name="APN" localSheetId="0">#REF!</definedName>
    <definedName name="APN">#REF!</definedName>
    <definedName name="AS2DocOpenMode" hidden="1">"AS2DocumentEdit"</definedName>
    <definedName name="AS2NamedRange" hidden="1">26</definedName>
    <definedName name="ASD" localSheetId="1">#REF!</definedName>
    <definedName name="ASD" localSheetId="0">#REF!</definedName>
    <definedName name="ASD">#REF!</definedName>
    <definedName name="BdgtVar" localSheetId="0">#REF!</definedName>
    <definedName name="BdgtVar">#REF!</definedName>
    <definedName name="breakdown" localSheetId="0">#REF!</definedName>
    <definedName name="breakdown">#REF!</definedName>
    <definedName name="CIQWBGuid" hidden="1">"ec4174ce-8a30-43e7-bdfc-9becb7cce092"</definedName>
    <definedName name="CMO">[4]RatioData!$C$4</definedName>
    <definedName name="Custom_1">'[2]POV Lists'!$A$56:$A$59</definedName>
    <definedName name="Custom_2">'[2]POV Lists'!$A$62:$A$64</definedName>
    <definedName name="Custom_3">'[2]POV Lists'!$A$67:$A$69</definedName>
    <definedName name="Custom_4">'[2]POV Lists'!$A$71:$A$72</definedName>
    <definedName name="CY">[4]RatioData!$C$5</definedName>
    <definedName name="DACP">[4]RatioData!$C$12</definedName>
    <definedName name="DAPD12">[4]RatioData!$E$12</definedName>
    <definedName name="DAPP">[4]RatioData!$D$12</definedName>
    <definedName name="_xlnm.Database" localSheetId="0">#REF!</definedName>
    <definedName name="_xlnm.Database">#REF!</definedName>
    <definedName name="Days_os_1" localSheetId="0">#REF!</definedName>
    <definedName name="Days_os_1">#REF!</definedName>
    <definedName name="days_os_2" localSheetId="0">#REF!</definedName>
    <definedName name="days_os_2">#REF!</definedName>
    <definedName name="days_os_3" localSheetId="0">#REF!</definedName>
    <definedName name="days_os_3">#REF!</definedName>
    <definedName name="days_os_40" localSheetId="0">#REF!</definedName>
    <definedName name="days_os_40">#REF!</definedName>
    <definedName name="days_os_42" localSheetId="0">#REF!</definedName>
    <definedName name="days_os_42">#REF!</definedName>
    <definedName name="days_os_43" localSheetId="0">#REF!</definedName>
    <definedName name="days_os_43">#REF!</definedName>
    <definedName name="days_os_44" localSheetId="0">#REF!</definedName>
    <definedName name="days_os_44">#REF!</definedName>
    <definedName name="days_OS4th" localSheetId="0">#REF!</definedName>
    <definedName name="days_OS4th">#REF!</definedName>
    <definedName name="daysos" localSheetId="0">#REF!</definedName>
    <definedName name="daysos">#REF!</definedName>
    <definedName name="def" localSheetId="0">#REF!</definedName>
    <definedName name="def">#REF!</definedName>
    <definedName name="discount_rate" localSheetId="0">#REF!</definedName>
    <definedName name="discount_rate">#REF!</definedName>
    <definedName name="DISPLAY5" localSheetId="0">'[5]sku 2 uom'!#REF!</definedName>
    <definedName name="DISPLAY5">'[5]sku 2 uom'!#REF!</definedName>
    <definedName name="DONE" localSheetId="0">[6]detail!#REF!</definedName>
    <definedName name="DONE">[6]detail!#REF!</definedName>
    <definedName name="EEE" localSheetId="1">IF(BS!Values_Entered,Header_Row+BS!Number_of_Payments,Header_Row)</definedName>
    <definedName name="EEE" localSheetId="0">IF(IS!Values_Entered,IS!Header_Row+IS!Number_of_Payments,IS!Header_Row)</definedName>
    <definedName name="EEE">IF(Values_Entered,Header_Row+Number_of_Payments,Header_Row)</definedName>
    <definedName name="End_Bal" localSheetId="0">[7]R1!$I$18:$I$377</definedName>
    <definedName name="End_Bal">[7]R1!$I$18:$I$377</definedName>
    <definedName name="ENTER" localSheetId="0">[6]detail!#REF!</definedName>
    <definedName name="ENTER">[6]detail!#REF!</definedName>
    <definedName name="Entity">'[2]POV Lists'!$A$3:$A$36</definedName>
    <definedName name="EQUIP" localSheetId="0">[6]detail!#REF!</definedName>
    <definedName name="EQUIP">[6]detail!#REF!</definedName>
    <definedName name="EXIT" localSheetId="0">[6]detail!#REF!</definedName>
    <definedName name="EXIT">[6]detail!#REF!</definedName>
    <definedName name="FcstVar" localSheetId="1">#REF!</definedName>
    <definedName name="FcstVar" localSheetId="0">#REF!</definedName>
    <definedName name="FcstVar">#REF!</definedName>
    <definedName name="FED" localSheetId="0">#REF!</definedName>
    <definedName name="FED">#REF!</definedName>
    <definedName name="Footnote14fbd070236f4a9c81ead64250cf49f8" localSheetId="0" hidden="1">#REF!</definedName>
    <definedName name="Footnote14fbd070236f4a9c81ead64250cf49f8" hidden="1">#REF!</definedName>
    <definedName name="FPA" localSheetId="0">[8]Factors!$B$4</definedName>
    <definedName name="FPA">[8]Factors!$B$4</definedName>
    <definedName name="ftperacre" localSheetId="0">[8]Factors!$B$4</definedName>
    <definedName name="ftperacre">[8]Factors!$B$4</definedName>
    <definedName name="Full_Print" localSheetId="0">[7]R1!$A$1:$J$377</definedName>
    <definedName name="Full_Print">[7]R1!$A$1:$J$377</definedName>
    <definedName name="FYXXXX" localSheetId="1">#REF!</definedName>
    <definedName name="FYXXXX" localSheetId="0">#REF!</definedName>
    <definedName name="FYXXXX">#REF!</definedName>
    <definedName name="Header_Row" localSheetId="0">ROW([7]R1!$A$17:$IV$17)</definedName>
    <definedName name="Header_Row">ROW([7]R1!$A$17:$IV$17)</definedName>
    <definedName name="HGHT4" localSheetId="0">'[5]sku 3 or 4 uom'!#REF!</definedName>
    <definedName name="HGHT4">'[5]sku 3 or 4 uom'!#REF!</definedName>
    <definedName name="HPM" localSheetId="0">[8]Factors!$B$5</definedName>
    <definedName name="HPM">[8]Factors!$B$5</definedName>
    <definedName name="i">'[9]POV Lists'!$A$68:$A$69</definedName>
    <definedName name="ICP">'[2]POV Lists'!$A$95:$A$96</definedName>
    <definedName name="Interest_Rate" localSheetId="0">[7]R1!$D$6</definedName>
    <definedName name="Interest_Rate">[7]R1!$D$6</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LARCP">[4]RatioData!$C$45</definedName>
    <definedName name="LARCPD">[4]RatioData!$C$46</definedName>
    <definedName name="LARD12">[4]RatioData!$E$46</definedName>
    <definedName name="LARPD12">[4]RatioData!$E$44</definedName>
    <definedName name="LARPDD12">[4]RatioData!$E$45</definedName>
    <definedName name="LARPP">[4]RatioData!$C$44</definedName>
    <definedName name="LARPY">[4]RatioData!$D$44</definedName>
    <definedName name="LARPY2">[4]RatioData!$D$45</definedName>
    <definedName name="LARPYD">[4]RatioData!$D$46</definedName>
    <definedName name="Last_Row" localSheetId="1">IF(BS!Values_Entered,Header_Row+BS!Number_of_Payments,Header_Row)</definedName>
    <definedName name="Last_Row" localSheetId="0">IF(IS!Values_Entered,IS!Header_Row+IS!Number_of_Payments,IS!Header_Row)</definedName>
    <definedName name="Last_Row">IF(Values_Entered,Header_Row+Number_of_Payments,Header_Row)</definedName>
    <definedName name="LEASED" localSheetId="1">#REF!</definedName>
    <definedName name="LEASED" localSheetId="0">#REF!</definedName>
    <definedName name="LEASED">#REF!</definedName>
    <definedName name="Loan_Amount" localSheetId="0">[7]R1!$D$5</definedName>
    <definedName name="Loan_Amount">[7]R1!$D$5</definedName>
    <definedName name="Loan_Start" localSheetId="0">[7]R1!$D$9</definedName>
    <definedName name="Loan_Start">[7]R1!$D$9</definedName>
    <definedName name="Loan_Years" localSheetId="0">[7]R1!$D$7</definedName>
    <definedName name="Loan_Years">[7]R1!$D$7</definedName>
    <definedName name="log_case5" localSheetId="0">'[5]sku 2 uom'!#REF!</definedName>
    <definedName name="log_case5">'[5]sku 2 uom'!#REF!</definedName>
    <definedName name="log_EA5" localSheetId="0">'[5]sku 2 uom'!#REF!</definedName>
    <definedName name="log_EA5">'[5]sku 2 uom'!#REF!</definedName>
    <definedName name="log_pal5" localSheetId="0">'[5]sku 2 uom'!#REF!</definedName>
    <definedName name="log_pal5">'[5]sku 2 uom'!#REF!</definedName>
    <definedName name="LOWCL2" localSheetId="0">'[10]price vlookup'!$A$3:$B$153</definedName>
    <definedName name="LOWCL2">'[11]price vlookup'!$A$3:$B$153</definedName>
    <definedName name="m" localSheetId="1">MATCH(0.01,End_Bal,-1)+1</definedName>
    <definedName name="m" localSheetId="0">MATCH(0.01,IS!End_Bal,-1)+1</definedName>
    <definedName name="m">MATCH(0.01,End_Bal,-1)+1</definedName>
    <definedName name="MENU" localSheetId="0">[6]detail!#REF!</definedName>
    <definedName name="MENU">[6]detail!#REF!</definedName>
    <definedName name="MerchDiv" localSheetId="0">#REF!</definedName>
    <definedName name="MerchDiv">#REF!</definedName>
    <definedName name="MINVCP">[4]RatioData!$C$10</definedName>
    <definedName name="MINVPP">[4]RatioData!$D$10</definedName>
    <definedName name="NECPR">[4]RatioData!$C$28</definedName>
    <definedName name="NEPPR">[4]RatioData!$D$28</definedName>
    <definedName name="notes" localSheetId="0">#REF!</definedName>
    <definedName name="notes">#REF!</definedName>
    <definedName name="Number_of_Payments" localSheetId="1">MATCH(0.01,End_Bal,-1)+1</definedName>
    <definedName name="Number_of_Payments" localSheetId="0">MATCH(0.01,IS!End_Bal,-1)+1</definedName>
    <definedName name="Number_of_Payments">MATCH(0.01,End_Bal,-1)+1</definedName>
    <definedName name="NvsAnswerCol">"[NCE.xls]Sheet3!$A$3:$A$1697"</definedName>
    <definedName name="NvsASD" localSheetId="1">"V2008-02-01"</definedName>
    <definedName name="NvsASD">"V2007-11-02"</definedName>
    <definedName name="NvsAutoDrillOk">"VN"</definedName>
    <definedName name="NvsDateToNumber">"Y"</definedName>
    <definedName name="NvsElapsedTime" localSheetId="1">0.00556712962861639</definedName>
    <definedName name="NvsElapsedTime">0.021099537043483</definedName>
    <definedName name="NvsEndTime" localSheetId="1">39515.6610185184</definedName>
    <definedName name="NvsEndTime">39396.3519791667</definedName>
    <definedName name="NvsEndTime2">38481.5589351852</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1">"V"</definedName>
    <definedName name="NvsPanelBusUnit">"VLOWES"</definedName>
    <definedName name="NvsPanelEffdt">"V1946-01-01"</definedName>
    <definedName name="NvsPanelSetid">"VLOWES"</definedName>
    <definedName name="NvsParentRef">"'[BS_CONS 5-5-06 restated as of 5-19-06.xls]Sheet1'!$F$70"</definedName>
    <definedName name="NvsReqBU">"VLOWES"</definedName>
    <definedName name="NvsReqBUOnly" localSheetId="1">"VN"</definedName>
    <definedName name="NvsReqBUOnly">"VY"</definedName>
    <definedName name="NvsSheetType">"M"</definedName>
    <definedName name="NvsStyleNme">"StyleAnalysis.xls"</definedName>
    <definedName name="NvsTransLed">"VN"</definedName>
    <definedName name="NvsTreeASD" localSheetId="1">"V2008-02-01"</definedName>
    <definedName name="NvsTreeASD">"V2007-11-02"</definedName>
    <definedName name="NvsValTbl.ACCOUNT">"GL_ACCOUNT_TBL"</definedName>
    <definedName name="NvsValTbl.CURRENCY_CD" localSheetId="1">"CURRENCY_CD_TBL"</definedName>
    <definedName name="NvsValTbl.CURRENCY_CD">"CUR_CD_ALL_VW"</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rion1" hidden="1">{"TRAD_SALES",#N/A,FALSE,"TRAD"}</definedName>
    <definedName name="OWNED" localSheetId="1">#REF!</definedName>
    <definedName name="OWNED" localSheetId="0">#REF!</definedName>
    <definedName name="OWNED">#REF!</definedName>
    <definedName name="Payment_Date" localSheetId="1">DATE(YEAR(Loan_Start),MONTH(Loan_Start)+Payment_Number,DAY(Loan_Start))</definedName>
    <definedName name="Payment_Date" localSheetId="0">DATE(YEAR(IS!Loan_Start),MONTH(IS!Loan_Start)+Payment_Number,DAY(IS!Loan_Start))</definedName>
    <definedName name="Payment_Date">DATE(YEAR(Loan_Start),MONTH(Loan_Start)+Payment_Number,DAY(Loan_Start))</definedName>
    <definedName name="PER" localSheetId="1">#REF!</definedName>
    <definedName name="PER" localSheetId="0">#REF!</definedName>
    <definedName name="PER">#REF!</definedName>
    <definedName name="Period">'[2]POV Lists'!$A$88:$A$92</definedName>
    <definedName name="PMO">[4]RatioData!$D$4</definedName>
    <definedName name="price_" localSheetId="0">#REF!</definedName>
    <definedName name="price_">#REF!</definedName>
    <definedName name="PRINT" localSheetId="0">[6]detail!#REF!</definedName>
    <definedName name="PRINT">[6]detail!#REF!</definedName>
    <definedName name="_xlnm.Print_Area" localSheetId="1">BS!$A$1:$K$58</definedName>
    <definedName name="_xlnm.Print_Area" localSheetId="0">IS!$A$1:$R$69</definedName>
    <definedName name="Print_Area_MI" localSheetId="1">#REF!</definedName>
    <definedName name="Print_Area_MI" localSheetId="0">#REF!</definedName>
    <definedName name="Print_Area_MI">#REF!</definedName>
    <definedName name="Print_Area_Reset" localSheetId="1">OFFSET(Full_Print,0,0,BS!Last_Row)</definedName>
    <definedName name="Print_Area_Reset" localSheetId="0">OFFSET(IS!Full_Print,0,0,IS!Last_Row)</definedName>
    <definedName name="Print_Area_Reset">OFFSET(Full_Print,0,0,Last_Row)</definedName>
    <definedName name="Print_Titles_MI">[6]detail!$A$1:$IV$5,[6]detail!$A$1:$BA$65536</definedName>
    <definedName name="PY">[4]RatioData!$D$5</definedName>
    <definedName name="REAL" localSheetId="0">[6]detail!#REF!</definedName>
    <definedName name="REAL">[6]detail!#REF!</definedName>
    <definedName name="Ref_1" localSheetId="0">#REF!</definedName>
    <definedName name="Ref_1">#REF!</definedName>
    <definedName name="Ref_18" localSheetId="1">[12]Sheet1!#REF!</definedName>
    <definedName name="Ref_18" localSheetId="0">[13]Sheet1!#REF!</definedName>
    <definedName name="Ref_18">[14]Sheet1!#REF!</definedName>
    <definedName name="Ref_25" localSheetId="1">[12]Sheet1!#REF!</definedName>
    <definedName name="Ref_25" localSheetId="0">[13]Sheet1!#REF!</definedName>
    <definedName name="Ref_25">[14]Sheet1!#REF!</definedName>
    <definedName name="ROLL12" localSheetId="1">#REF!</definedName>
    <definedName name="ROLL12" localSheetId="0">#REF!</definedName>
    <definedName name="ROLL12">#REF!</definedName>
    <definedName name="sale92" localSheetId="0">#REF!</definedName>
    <definedName name="sale92">#REF!</definedName>
    <definedName name="SALE93" localSheetId="0">#REF!</definedName>
    <definedName name="SALE93">#REF!</definedName>
    <definedName name="SAVE" localSheetId="0">[6]detail!#REF!</definedName>
    <definedName name="SAVE">[6]detail!#REF!</definedName>
    <definedName name="Scenario">'[2]POV Lists'!$A$45:$A$53</definedName>
    <definedName name="sencount" hidden="1">1</definedName>
    <definedName name="sort" localSheetId="0">'[15]Steps 1-3'!#REF!</definedName>
    <definedName name="sort">'[15]Steps 1-3'!#REF!</definedName>
    <definedName name="sort2" localSheetId="0">'[16]Store Profit'!#REF!</definedName>
    <definedName name="sort2">'[16]Store Profit'!#REF!</definedName>
    <definedName name="TACP">[4]RatioData!$C$15</definedName>
    <definedName name="TAPP">[4]RatioData!$D$15</definedName>
    <definedName name="TARCP">[4]RatioData!$C$11</definedName>
    <definedName name="TARPD12">[4]RatioData!$E$11</definedName>
    <definedName name="TARPP">[4]RatioData!$D$11</definedName>
    <definedName name="TCACP">[4]RatioData!$C$13</definedName>
    <definedName name="TCAPP">[4]RatioData!$D$13</definedName>
    <definedName name="TCLCP">[4]RatioData!$C$16</definedName>
    <definedName name="TCLPP">[4]RatioData!$D$16</definedName>
    <definedName name="Timespan_Criteria" localSheetId="0">#REF!</definedName>
    <definedName name="Timespan_Criteria">#REF!</definedName>
    <definedName name="Total_Payment" localSheetId="1">Scheduled_Payment+Extra_Payment</definedName>
    <definedName name="Total_Payment" localSheetId="0">Scheduled_Payment+Extra_Payment</definedName>
    <definedName name="Total_Payment">Scheduled_Payment+Extra_Payment</definedName>
    <definedName name="TSCPR">[4]RatioData!$C$27</definedName>
    <definedName name="TSHECP">[4]RatioData!$C$21</definedName>
    <definedName name="TSHEPP">[4]RatioData!$D$21</definedName>
    <definedName name="TSPPR">[4]RatioData!$D$27</definedName>
    <definedName name="Value">'[2]POV Lists'!$A$39:$A$42</definedName>
    <definedName name="Values_Entered" localSheetId="1">IF(Loan_Amount*Interest_Rate*Loan_Years*Loan_Start&gt;0,1,0)</definedName>
    <definedName name="Values_Entered" localSheetId="0">IF(IS!Loan_Amount*IS!Interest_Rate*IS!Loan_Years*IS!Loan_Start&gt;0,1,0)</definedName>
    <definedName name="Values_Entered">IF(Loan_Amount*Interest_Rate*Loan_Years*Loan_Start&gt;0,1,0)</definedName>
    <definedName name="wrn.KMART._.MONTHLY." hidden="1">{#N/A,#N/A,FALSE,"EXEC SUMM";#N/A,#N/A,FALSE,"KMART CON MTH";#N/A,#N/A,FALSE,"KMART CON YTD";#N/A,#N/A,FALSE,"USKMART OPER";#N/A,#N/A,FALSE,"INTNTL OPER";#N/A,#N/A,FALSE,"USKMART YTD";#N/A,#N/A,FALSE,"KMART4QTR FORECAST";#N/A,#N/A,FALSE,"FULL YEAR FORECAST"}</definedName>
    <definedName name="wrn.TEST." hidden="1">{"TRAD_SALES",#N/A,FALSE,"TRAD"}</definedName>
    <definedName name="WWW" localSheetId="1">#REF!</definedName>
    <definedName name="WWW" localSheetId="0">#REF!</definedName>
    <definedName name="WWW">#REF!</definedName>
    <definedName name="Xbrl_Tag_0029c2d5_4cae_40e1_a01c_d2ae2aa1e0fd" localSheetId="1"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0" hidden="1">#REF!</definedName>
    <definedName name="Xbrl_Tag_013f522d_ec2c_41c1_856f_fb6296e36c8d" hidden="1">#REF!</definedName>
    <definedName name="Xbrl_Tag_024adee0_a9a5_4862_96b0_00c5857ec075" localSheetId="0" hidden="1">#REF!</definedName>
    <definedName name="Xbrl_Tag_024adee0_a9a5_4862_96b0_00c5857ec075" hidden="1">#REF!</definedName>
    <definedName name="Xbrl_Tag_02e95357_f436_4b9f_b67c_990811e26829" localSheetId="0" hidden="1">#REF!</definedName>
    <definedName name="Xbrl_Tag_02e95357_f436_4b9f_b67c_990811e26829" hidden="1">#REF!</definedName>
    <definedName name="Xbrl_Tag_043093c2_f30a_4468_93ae_6330d15bca0e" localSheetId="0" hidden="1">#REF!</definedName>
    <definedName name="Xbrl_Tag_043093c2_f30a_4468_93ae_6330d15bca0e" hidden="1">#REF!</definedName>
    <definedName name="Xbrl_Tag_04eed5e3_073e_4f02_8c88_65d94ff5cf88" localSheetId="0" hidden="1">#REF!</definedName>
    <definedName name="Xbrl_Tag_04eed5e3_073e_4f02_8c88_65d94ff5cf88" hidden="1">#REF!</definedName>
    <definedName name="Xbrl_Tag_05961503_3168_4ff1_8940_7cab4cd763f3" localSheetId="0" hidden="1">#REF!</definedName>
    <definedName name="Xbrl_Tag_05961503_3168_4ff1_8940_7cab4cd763f3" hidden="1">#REF!</definedName>
    <definedName name="Xbrl_Tag_082b0847_3f27_48ab_87e0_a7668394a3df" localSheetId="0" hidden="1">#REF!</definedName>
    <definedName name="Xbrl_Tag_082b0847_3f27_48ab_87e0_a7668394a3df" hidden="1">#REF!</definedName>
    <definedName name="Xbrl_Tag_0b3e5c15_8cd4_4734_aff4_24136e032505" localSheetId="0" hidden="1">#REF!</definedName>
    <definedName name="Xbrl_Tag_0b3e5c15_8cd4_4734_aff4_24136e032505" hidden="1">#REF!</definedName>
    <definedName name="Xbrl_Tag_0c0c51c4_96e8_4d75_a2ca_719b35beb1ce" localSheetId="0" hidden="1">#REF!</definedName>
    <definedName name="Xbrl_Tag_0c0c51c4_96e8_4d75_a2ca_719b35beb1ce" hidden="1">#REF!</definedName>
    <definedName name="Xbrl_Tag_0d57a795_ef96_491b_a6f3_8859bbea0235" localSheetId="0" hidden="1">#REF!</definedName>
    <definedName name="Xbrl_Tag_0d57a795_ef96_491b_a6f3_8859bbea0235" hidden="1">#REF!</definedName>
    <definedName name="Xbrl_Tag_0da2d413_e75a_4033_ae80_aa134d4db877" localSheetId="0" hidden="1">#REF!</definedName>
    <definedName name="Xbrl_Tag_0da2d413_e75a_4033_ae80_aa134d4db877" hidden="1">#REF!</definedName>
    <definedName name="Xbrl_Tag_0e1fb419_3ead_4641_afe3_9cf4e20b5536" localSheetId="0" hidden="1">#REF!</definedName>
    <definedName name="Xbrl_Tag_0e1fb419_3ead_4641_afe3_9cf4e20b5536" hidden="1">#REF!</definedName>
    <definedName name="Xbrl_Tag_0e6e739f_ea0f_4a8c_b665_dfd96b8bd934" localSheetId="0" hidden="1">#REF!</definedName>
    <definedName name="Xbrl_Tag_0e6e739f_ea0f_4a8c_b665_dfd96b8bd934" hidden="1">#REF!</definedName>
    <definedName name="Xbrl_Tag_0fbc5082_dfb7_4d0f_a110_81665180f678" localSheetId="0" hidden="1">#REF!</definedName>
    <definedName name="Xbrl_Tag_0fbc5082_dfb7_4d0f_a110_81665180f678" hidden="1">#REF!</definedName>
    <definedName name="Xbrl_Tag_103aa4e9_13b1_4e0f_8e78_f1134e00f65d" localSheetId="0" hidden="1">#REF!</definedName>
    <definedName name="Xbrl_Tag_103aa4e9_13b1_4e0f_8e78_f1134e00f65d" hidden="1">#REF!</definedName>
    <definedName name="Xbrl_Tag_107dba23_3b4a_45ea_bd18_2ef95783a839" localSheetId="0" hidden="1">#REF!</definedName>
    <definedName name="Xbrl_Tag_107dba23_3b4a_45ea_bd18_2ef95783a839" hidden="1">#REF!</definedName>
    <definedName name="Xbrl_Tag_10a1cbd7_1bd8_437f_99d7_656c37399008" localSheetId="0" hidden="1">#REF!</definedName>
    <definedName name="Xbrl_Tag_10a1cbd7_1bd8_437f_99d7_656c37399008" hidden="1">#REF!</definedName>
    <definedName name="Xbrl_Tag_10e98b7a_d650_4698_a9ca_f9201c2a83df" localSheetId="0" hidden="1">#REF!</definedName>
    <definedName name="Xbrl_Tag_10e98b7a_d650_4698_a9ca_f9201c2a83df" hidden="1">#REF!</definedName>
    <definedName name="Xbrl_Tag_123f1792_7d60_409c_be2d_796a738fdc45" localSheetId="0" hidden="1">#REF!</definedName>
    <definedName name="Xbrl_Tag_123f1792_7d60_409c_be2d_796a738fdc45" hidden="1">#REF!</definedName>
    <definedName name="Xbrl_Tag_127abb66_c5fa_4768_9b50_938ca1f5d8e9" localSheetId="0" hidden="1">#REF!</definedName>
    <definedName name="Xbrl_Tag_127abb66_c5fa_4768_9b50_938ca1f5d8e9" hidden="1">#REF!</definedName>
    <definedName name="Xbrl_Tag_13b0d9e2_2b0b_4170_a789_9729584b5587" localSheetId="0" hidden="1">#REF!</definedName>
    <definedName name="Xbrl_Tag_13b0d9e2_2b0b_4170_a789_9729584b5587" hidden="1">#REF!</definedName>
    <definedName name="Xbrl_Tag_13b2b225_2b8a_4f8c_a1f4_d8c3618c7409" localSheetId="0" hidden="1">#REF!</definedName>
    <definedName name="Xbrl_Tag_13b2b225_2b8a_4f8c_a1f4_d8c3618c7409" hidden="1">#REF!</definedName>
    <definedName name="Xbrl_Tag_14a433b6_6935_45bf_989b_41bfaa4ec3ed" localSheetId="0" hidden="1">#REF!</definedName>
    <definedName name="Xbrl_Tag_14a433b6_6935_45bf_989b_41bfaa4ec3ed" hidden="1">#REF!</definedName>
    <definedName name="Xbrl_Tag_15fec0a9_4d8b_448c_b823_018209560ab1" localSheetId="0" hidden="1">#REF!</definedName>
    <definedName name="Xbrl_Tag_15fec0a9_4d8b_448c_b823_018209560ab1" hidden="1">#REF!</definedName>
    <definedName name="Xbrl_Tag_1833508d_8520_4303_b888_606319886d89" localSheetId="0" hidden="1">#REF!</definedName>
    <definedName name="Xbrl_Tag_1833508d_8520_4303_b888_606319886d89" hidden="1">#REF!</definedName>
    <definedName name="Xbrl_Tag_18453f19_a2b0_488a_9689_a3085a887e9c" localSheetId="0" hidden="1">#REF!</definedName>
    <definedName name="Xbrl_Tag_18453f19_a2b0_488a_9689_a3085a887e9c" hidden="1">#REF!</definedName>
    <definedName name="Xbrl_Tag_191114ca_046b_4b21_9b88_67e7ca8d76c5" localSheetId="0" hidden="1">#REF!</definedName>
    <definedName name="Xbrl_Tag_191114ca_046b_4b21_9b88_67e7ca8d76c5" hidden="1">#REF!</definedName>
    <definedName name="Xbrl_Tag_19460664_52fe_4b45_9901_189f091d72da" localSheetId="0" hidden="1">#REF!</definedName>
    <definedName name="Xbrl_Tag_19460664_52fe_4b45_9901_189f091d72da" hidden="1">#REF!</definedName>
    <definedName name="Xbrl_Tag_19d1dfbc_8231_4a6a_ab8f_bf29ff3abee9" localSheetId="0" hidden="1">#REF!</definedName>
    <definedName name="Xbrl_Tag_19d1dfbc_8231_4a6a_ab8f_bf29ff3abee9" hidden="1">#REF!</definedName>
    <definedName name="Xbrl_Tag_19f83845_91d9_4e9a_9cba_99f6750a4dc0" localSheetId="0" hidden="1">#REF!</definedName>
    <definedName name="Xbrl_Tag_19f83845_91d9_4e9a_9cba_99f6750a4dc0" hidden="1">#REF!</definedName>
    <definedName name="Xbrl_Tag_1a90c1ab_194d_4e2e_8d0c_13c945f9b9f8" localSheetId="0" hidden="1">#REF!</definedName>
    <definedName name="Xbrl_Tag_1a90c1ab_194d_4e2e_8d0c_13c945f9b9f8" hidden="1">#REF!</definedName>
    <definedName name="Xbrl_Tag_1cffdf7a_4cd5_4d25_86a0_ed344effbe1a" localSheetId="0" hidden="1">#REF!</definedName>
    <definedName name="Xbrl_Tag_1cffdf7a_4cd5_4d25_86a0_ed344effbe1a" hidden="1">#REF!</definedName>
    <definedName name="Xbrl_Tag_1de43201_480c_403c_ad72_deaa850c3554" localSheetId="0" hidden="1">#REF!</definedName>
    <definedName name="Xbrl_Tag_1de43201_480c_403c_ad72_deaa850c3554" hidden="1">#REF!</definedName>
    <definedName name="Xbrl_Tag_1e198963_5d29_4f66_8731_f5e3ef358f9f" localSheetId="0" hidden="1">#REF!</definedName>
    <definedName name="Xbrl_Tag_1e198963_5d29_4f66_8731_f5e3ef358f9f" hidden="1">#REF!</definedName>
    <definedName name="Xbrl_Tag_1e4493a4_7958_4064_863d_adcaaa8eafac" localSheetId="0" hidden="1">#REF!</definedName>
    <definedName name="Xbrl_Tag_1e4493a4_7958_4064_863d_adcaaa8eafac" hidden="1">#REF!</definedName>
    <definedName name="Xbrl_Tag_1fffea2c_4399_4ff7_8a39_8ce035ff7b89" localSheetId="0" hidden="1">#REF!</definedName>
    <definedName name="Xbrl_Tag_1fffea2c_4399_4ff7_8a39_8ce035ff7b89" hidden="1">#REF!</definedName>
    <definedName name="Xbrl_Tag_213e4466_bf29_430d_b2eb_3b9d5afb65dc" localSheetId="0" hidden="1">#REF!</definedName>
    <definedName name="Xbrl_Tag_213e4466_bf29_430d_b2eb_3b9d5afb65dc" hidden="1">#REF!</definedName>
    <definedName name="Xbrl_Tag_217268d2_8c29_4ea0_8294_fe5cfbd6822b" localSheetId="0" hidden="1">#REF!</definedName>
    <definedName name="Xbrl_Tag_217268d2_8c29_4ea0_8294_fe5cfbd6822b" hidden="1">#REF!</definedName>
    <definedName name="Xbrl_Tag_21bc42d6_96df_46c7_94bc_fba8cb24c7b1" localSheetId="0" hidden="1">#REF!</definedName>
    <definedName name="Xbrl_Tag_21bc42d6_96df_46c7_94bc_fba8cb24c7b1" hidden="1">#REF!</definedName>
    <definedName name="Xbrl_Tag_2227f144_b741_4573_880c_5bd8e521d51d" localSheetId="0" hidden="1">#REF!</definedName>
    <definedName name="Xbrl_Tag_2227f144_b741_4573_880c_5bd8e521d51d" hidden="1">#REF!</definedName>
    <definedName name="Xbrl_Tag_2255ecc3_3c8b_40a0_ac4f_a8023aa3211e" localSheetId="0" hidden="1">#REF!</definedName>
    <definedName name="Xbrl_Tag_2255ecc3_3c8b_40a0_ac4f_a8023aa3211e" hidden="1">#REF!</definedName>
    <definedName name="Xbrl_Tag_22a2b678_820f_4dc0_b7c4_765da2228a6e" localSheetId="0" hidden="1">#REF!</definedName>
    <definedName name="Xbrl_Tag_22a2b678_820f_4dc0_b7c4_765da2228a6e" hidden="1">#REF!</definedName>
    <definedName name="Xbrl_Tag_2374c196_e41f_4b3b_91db_d5269344e2ea" localSheetId="0" hidden="1">#REF!</definedName>
    <definedName name="Xbrl_Tag_2374c196_e41f_4b3b_91db_d5269344e2ea" hidden="1">#REF!</definedName>
    <definedName name="Xbrl_Tag_23d14096_0fde_4247_84b3_d9db178b5451" localSheetId="0" hidden="1">#REF!</definedName>
    <definedName name="Xbrl_Tag_23d14096_0fde_4247_84b3_d9db178b5451" hidden="1">#REF!</definedName>
    <definedName name="Xbrl_Tag_2469875c_8624_4056_a57c_924f857e1f7c" localSheetId="0" hidden="1">#REF!</definedName>
    <definedName name="Xbrl_Tag_2469875c_8624_4056_a57c_924f857e1f7c" hidden="1">#REF!</definedName>
    <definedName name="Xbrl_Tag_24c91d81_6c3c_4ea7_83f3_e998ac1738f5" localSheetId="0" hidden="1">#REF!</definedName>
    <definedName name="Xbrl_Tag_24c91d81_6c3c_4ea7_83f3_e998ac1738f5" hidden="1">#REF!</definedName>
    <definedName name="Xbrl_Tag_24fd8e87_8cee_46c7_a9db_02d615931b66" localSheetId="0" hidden="1">#REF!</definedName>
    <definedName name="Xbrl_Tag_24fd8e87_8cee_46c7_a9db_02d615931b66" hidden="1">#REF!</definedName>
    <definedName name="Xbrl_Tag_2544769b_97b1_45f8_8129_93ee4e906148" localSheetId="0" hidden="1">#REF!</definedName>
    <definedName name="Xbrl_Tag_2544769b_97b1_45f8_8129_93ee4e906148" hidden="1">#REF!</definedName>
    <definedName name="Xbrl_Tag_25c7c494_a70d_41be_a64a_484fc71f6010" localSheetId="0" hidden="1">#REF!</definedName>
    <definedName name="Xbrl_Tag_25c7c494_a70d_41be_a64a_484fc71f6010" hidden="1">#REF!</definedName>
    <definedName name="Xbrl_Tag_25f344aa_bc2c_49b9_a5eb_907cf42961d7" localSheetId="0" hidden="1">#REF!</definedName>
    <definedName name="Xbrl_Tag_25f344aa_bc2c_49b9_a5eb_907cf42961d7" hidden="1">#REF!</definedName>
    <definedName name="Xbrl_Tag_27f76a5e_2ab9_4f82_8650_9ccbd8c710f1" localSheetId="0" hidden="1">#REF!</definedName>
    <definedName name="Xbrl_Tag_27f76a5e_2ab9_4f82_8650_9ccbd8c710f1" hidden="1">#REF!</definedName>
    <definedName name="Xbrl_Tag_29153d34_8861_4cf0_8845_2efbacb48c1e" localSheetId="0" hidden="1">#REF!</definedName>
    <definedName name="Xbrl_Tag_29153d34_8861_4cf0_8845_2efbacb48c1e" hidden="1">#REF!</definedName>
    <definedName name="Xbrl_Tag_29db7eaf_6335_4d85_8991_06ab9f6bb9a5" localSheetId="0" hidden="1">#REF!</definedName>
    <definedName name="Xbrl_Tag_29db7eaf_6335_4d85_8991_06ab9f6bb9a5" hidden="1">#REF!</definedName>
    <definedName name="Xbrl_Tag_2a219010_7371_4e09_b2db_f0bf012c888c" localSheetId="0" hidden="1">#REF!</definedName>
    <definedName name="Xbrl_Tag_2a219010_7371_4e09_b2db_f0bf012c888c" hidden="1">#REF!</definedName>
    <definedName name="Xbrl_Tag_2ba22c31_c826_4c71_a9e1_c288e23977ed" localSheetId="0" hidden="1">#REF!</definedName>
    <definedName name="Xbrl_Tag_2ba22c31_c826_4c71_a9e1_c288e23977ed" hidden="1">#REF!</definedName>
    <definedName name="Xbrl_Tag_2c92f953_4e9c_4297_9fc1_5f5db4a47556" localSheetId="0" hidden="1">#REF!</definedName>
    <definedName name="Xbrl_Tag_2c92f953_4e9c_4297_9fc1_5f5db4a47556" hidden="1">#REF!</definedName>
    <definedName name="Xbrl_Tag_2d63554a_3542_4d4f_b90e_e0435ef77232" localSheetId="0" hidden="1">#REF!</definedName>
    <definedName name="Xbrl_Tag_2d63554a_3542_4d4f_b90e_e0435ef77232" hidden="1">#REF!</definedName>
    <definedName name="Xbrl_Tag_3053e6ee_0bdd_458e_952d_571ae593c92b" localSheetId="0" hidden="1">#REF!</definedName>
    <definedName name="Xbrl_Tag_3053e6ee_0bdd_458e_952d_571ae593c92b" hidden="1">#REF!</definedName>
    <definedName name="Xbrl_Tag_30584eea_afcc_4b5b_aafb_6e72f2b70384" localSheetId="0" hidden="1">#REF!</definedName>
    <definedName name="Xbrl_Tag_30584eea_afcc_4b5b_aafb_6e72f2b70384" hidden="1">#REF!</definedName>
    <definedName name="Xbrl_Tag_306e08c3_d797_4c34_ae02_81b238b75ae0" localSheetId="0" hidden="1">#REF!</definedName>
    <definedName name="Xbrl_Tag_306e08c3_d797_4c34_ae02_81b238b75ae0" hidden="1">#REF!</definedName>
    <definedName name="Xbrl_Tag_31a0b754_06cb_479e_b8c6_305d7625d2f2" localSheetId="0" hidden="1">#REF!</definedName>
    <definedName name="Xbrl_Tag_31a0b754_06cb_479e_b8c6_305d7625d2f2" hidden="1">#REF!</definedName>
    <definedName name="Xbrl_Tag_3214de84_7c4f_46f7_a274_8f0700b79934" localSheetId="0" hidden="1">#REF!</definedName>
    <definedName name="Xbrl_Tag_3214de84_7c4f_46f7_a274_8f0700b79934" hidden="1">#REF!</definedName>
    <definedName name="Xbrl_Tag_35ef1b41_d02c_4500_8678_bd30c61f2849" localSheetId="0" hidden="1">#REF!</definedName>
    <definedName name="Xbrl_Tag_35ef1b41_d02c_4500_8678_bd30c61f2849" hidden="1">#REF!</definedName>
    <definedName name="Xbrl_Tag_363a2216_714c_4800_89f7_6c9ecb8804d8" localSheetId="0" hidden="1">#REF!</definedName>
    <definedName name="Xbrl_Tag_363a2216_714c_4800_89f7_6c9ecb8804d8" hidden="1">#REF!</definedName>
    <definedName name="Xbrl_Tag_37c18110_aa32_4c40_8d1a_0694900c3e42" localSheetId="0" hidden="1">#REF!</definedName>
    <definedName name="Xbrl_Tag_37c18110_aa32_4c40_8d1a_0694900c3e42" hidden="1">#REF!</definedName>
    <definedName name="Xbrl_Tag_37f95f4f_16b2_43cb_8357_531c361bb747" localSheetId="0" hidden="1">#REF!</definedName>
    <definedName name="Xbrl_Tag_37f95f4f_16b2_43cb_8357_531c361bb747" hidden="1">#REF!</definedName>
    <definedName name="Xbrl_Tag_3862e196_9f25_48ba_b08e_960d31b7ae26" localSheetId="0" hidden="1">#REF!</definedName>
    <definedName name="Xbrl_Tag_3862e196_9f25_48ba_b08e_960d31b7ae26" hidden="1">#REF!</definedName>
    <definedName name="Xbrl_Tag_38710eca_c9b5_4337_a428_4f73a25f48e3" localSheetId="0" hidden="1">#REF!</definedName>
    <definedName name="Xbrl_Tag_38710eca_c9b5_4337_a428_4f73a25f48e3" hidden="1">#REF!</definedName>
    <definedName name="Xbrl_Tag_3887558a_9152_4603_a8d2_1287ce94bf2d" localSheetId="0" hidden="1">#REF!</definedName>
    <definedName name="Xbrl_Tag_3887558a_9152_4603_a8d2_1287ce94bf2d" hidden="1">#REF!</definedName>
    <definedName name="Xbrl_Tag_39007d6c_0c2a_47e3_bf9a_35f9458be2ef" localSheetId="0" hidden="1">#REF!</definedName>
    <definedName name="Xbrl_Tag_39007d6c_0c2a_47e3_bf9a_35f9458be2ef" hidden="1">#REF!</definedName>
    <definedName name="Xbrl_Tag_3a7333eb_9eec_4f7c_8899_47dcdbb7d856" localSheetId="0" hidden="1">#REF!</definedName>
    <definedName name="Xbrl_Tag_3a7333eb_9eec_4f7c_8899_47dcdbb7d856" hidden="1">#REF!</definedName>
    <definedName name="Xbrl_Tag_3ab3a57c_c5a1_428f_a591_a0d1958f017d" localSheetId="0" hidden="1">#REF!</definedName>
    <definedName name="Xbrl_Tag_3ab3a57c_c5a1_428f_a591_a0d1958f017d" hidden="1">#REF!</definedName>
    <definedName name="Xbrl_Tag_3b207bf7_4dc4_4b7f_9e1a_edfd8cfe4191" localSheetId="0" hidden="1">#REF!</definedName>
    <definedName name="Xbrl_Tag_3b207bf7_4dc4_4b7f_9e1a_edfd8cfe4191" hidden="1">#REF!</definedName>
    <definedName name="Xbrl_Tag_3b758f62_136c_4194_917b_80751d152f48" localSheetId="0" hidden="1">#REF!</definedName>
    <definedName name="Xbrl_Tag_3b758f62_136c_4194_917b_80751d152f48" hidden="1">#REF!</definedName>
    <definedName name="Xbrl_Tag_3bf59c74_8876_4ab8_a16d_c733e5a7371f" localSheetId="0" hidden="1">#REF!</definedName>
    <definedName name="Xbrl_Tag_3bf59c74_8876_4ab8_a16d_c733e5a7371f" hidden="1">#REF!</definedName>
    <definedName name="Xbrl_Tag_3c57d06a_64e9_4c63_9b6c_4af8707171de" localSheetId="0" hidden="1">#REF!</definedName>
    <definedName name="Xbrl_Tag_3c57d06a_64e9_4c63_9b6c_4af8707171de" hidden="1">#REF!</definedName>
    <definedName name="Xbrl_Tag_3ccf2c97_c868_45da_b649_16118efbf6b3" localSheetId="0" hidden="1">#REF!</definedName>
    <definedName name="Xbrl_Tag_3ccf2c97_c868_45da_b649_16118efbf6b3" hidden="1">#REF!</definedName>
    <definedName name="Xbrl_Tag_3d0664ab_4e11_4b21_817d_6bdc5290113a" localSheetId="0" hidden="1">#REF!</definedName>
    <definedName name="Xbrl_Tag_3d0664ab_4e11_4b21_817d_6bdc5290113a" hidden="1">#REF!</definedName>
    <definedName name="Xbrl_Tag_3e77af2f_5a1f_44ec_8544_03da45df2631" localSheetId="0" hidden="1">#REF!</definedName>
    <definedName name="Xbrl_Tag_3e77af2f_5a1f_44ec_8544_03da45df2631" hidden="1">#REF!</definedName>
    <definedName name="Xbrl_Tag_3f191553_fcd4_4cf4_99b1_8f5064a2bff8" localSheetId="0" hidden="1">#REF!</definedName>
    <definedName name="Xbrl_Tag_3f191553_fcd4_4cf4_99b1_8f5064a2bff8" hidden="1">#REF!</definedName>
    <definedName name="Xbrl_Tag_3f6facc1_95ea_4920_a9c0_fb63d383e3f7" localSheetId="0" hidden="1">#REF!</definedName>
    <definedName name="Xbrl_Tag_3f6facc1_95ea_4920_a9c0_fb63d383e3f7" hidden="1">#REF!</definedName>
    <definedName name="Xbrl_Tag_3f83602a_1d2f_4dae_abc0_c718530b5933" localSheetId="0" hidden="1">#REF!</definedName>
    <definedName name="Xbrl_Tag_3f83602a_1d2f_4dae_abc0_c718530b5933" hidden="1">#REF!</definedName>
    <definedName name="Xbrl_Tag_40cd8a46_15cb_41cd_b769_17f0874f2e46" localSheetId="0" hidden="1">#REF!</definedName>
    <definedName name="Xbrl_Tag_40cd8a46_15cb_41cd_b769_17f0874f2e46" hidden="1">#REF!</definedName>
    <definedName name="Xbrl_Tag_40d00992_1333_4f56_a44f_75ff99427327" localSheetId="0" hidden="1">#REF!</definedName>
    <definedName name="Xbrl_Tag_40d00992_1333_4f56_a44f_75ff99427327" hidden="1">#REF!</definedName>
    <definedName name="Xbrl_Tag_412c174a_bac9_43a8_9591_0e02826e734b" localSheetId="0" hidden="1">#REF!</definedName>
    <definedName name="Xbrl_Tag_412c174a_bac9_43a8_9591_0e02826e734b" hidden="1">#REF!</definedName>
    <definedName name="Xbrl_Tag_4270d2ff_ad48_430c_b5fa_ac6a6fb9d938" localSheetId="0" hidden="1">#REF!</definedName>
    <definedName name="Xbrl_Tag_4270d2ff_ad48_430c_b5fa_ac6a6fb9d938" hidden="1">#REF!</definedName>
    <definedName name="Xbrl_Tag_42e16b20_9441_437a_8889_725145add2b6" localSheetId="0" hidden="1">#REF!</definedName>
    <definedName name="Xbrl_Tag_42e16b20_9441_437a_8889_725145add2b6" hidden="1">#REF!</definedName>
    <definedName name="Xbrl_Tag_457de91e_11c1_49de_8d07_f174a489ec4d" localSheetId="0" hidden="1">#REF!</definedName>
    <definedName name="Xbrl_Tag_457de91e_11c1_49de_8d07_f174a489ec4d" hidden="1">#REF!</definedName>
    <definedName name="Xbrl_Tag_45beb423_68ff_4da3_ae17_d9ae8625dd19" localSheetId="0" hidden="1">#REF!</definedName>
    <definedName name="Xbrl_Tag_45beb423_68ff_4da3_ae17_d9ae8625dd19" hidden="1">#REF!</definedName>
    <definedName name="Xbrl_Tag_469fafb5_685a_48e4_8d6b_db8b93e8d960" localSheetId="0" hidden="1">#REF!</definedName>
    <definedName name="Xbrl_Tag_469fafb5_685a_48e4_8d6b_db8b93e8d960" hidden="1">#REF!</definedName>
    <definedName name="Xbrl_Tag_46abc3ee_15fb_42da_af14_ce699d6260a8" localSheetId="0" hidden="1">#REF!</definedName>
    <definedName name="Xbrl_Tag_46abc3ee_15fb_42da_af14_ce699d6260a8" hidden="1">#REF!</definedName>
    <definedName name="Xbrl_Tag_46b217a7_964d_4e7f_964e_2e5f3f607e52" localSheetId="0" hidden="1">#REF!</definedName>
    <definedName name="Xbrl_Tag_46b217a7_964d_4e7f_964e_2e5f3f607e52" hidden="1">#REF!</definedName>
    <definedName name="Xbrl_Tag_484e1967_b99a_4428_93e3_f88942e4feac" localSheetId="0" hidden="1">#REF!</definedName>
    <definedName name="Xbrl_Tag_484e1967_b99a_4428_93e3_f88942e4feac" hidden="1">#REF!</definedName>
    <definedName name="Xbrl_Tag_48f73856_4c2e_487d_849c_53eb811c99a8" localSheetId="0" hidden="1">#REF!</definedName>
    <definedName name="Xbrl_Tag_48f73856_4c2e_487d_849c_53eb811c99a8" hidden="1">#REF!</definedName>
    <definedName name="Xbrl_Tag_4a26f5f1_0d4c_4e18_8998_65c3b1295b45" localSheetId="0" hidden="1">#REF!</definedName>
    <definedName name="Xbrl_Tag_4a26f5f1_0d4c_4e18_8998_65c3b1295b45" hidden="1">#REF!</definedName>
    <definedName name="Xbrl_Tag_4a38bdc4_6db9_4307_99fa_d69cf8c4ea28" localSheetId="0" hidden="1">#REF!</definedName>
    <definedName name="Xbrl_Tag_4a38bdc4_6db9_4307_99fa_d69cf8c4ea28" hidden="1">#REF!</definedName>
    <definedName name="Xbrl_Tag_4b3faee8_51fb_41c6_8f82_0c71f55766ba" localSheetId="0" hidden="1">#REF!</definedName>
    <definedName name="Xbrl_Tag_4b3faee8_51fb_41c6_8f82_0c71f55766ba" hidden="1">#REF!</definedName>
    <definedName name="Xbrl_Tag_4b41940b_bda3_4009_9b99_27157c183513" localSheetId="0" hidden="1">#REF!</definedName>
    <definedName name="Xbrl_Tag_4b41940b_bda3_4009_9b99_27157c183513" hidden="1">#REF!</definedName>
    <definedName name="Xbrl_Tag_4b7a8d20_a321_46b1_b2fa_cb8077e0bf8a" localSheetId="0" hidden="1">#REF!</definedName>
    <definedName name="Xbrl_Tag_4b7a8d20_a321_46b1_b2fa_cb8077e0bf8a" hidden="1">#REF!</definedName>
    <definedName name="Xbrl_Tag_4c781963_e5fc_44af_9bd4_0fce2e58724c" localSheetId="0" hidden="1">#REF!</definedName>
    <definedName name="Xbrl_Tag_4c781963_e5fc_44af_9bd4_0fce2e58724c" hidden="1">#REF!</definedName>
    <definedName name="Xbrl_Tag_4df9e6a3_6b56_4c3f_8324_c77048e39477" localSheetId="0" hidden="1">#REF!</definedName>
    <definedName name="Xbrl_Tag_4df9e6a3_6b56_4c3f_8324_c77048e39477" hidden="1">#REF!</definedName>
    <definedName name="Xbrl_Tag_4e77c407_7445_4827_87fe_ce8fa80aff3e" localSheetId="0" hidden="1">#REF!</definedName>
    <definedName name="Xbrl_Tag_4e77c407_7445_4827_87fe_ce8fa80aff3e" hidden="1">#REF!</definedName>
    <definedName name="Xbrl_Tag_4f2bf462_ce3b_4767_81f3_44e9231ed006" localSheetId="0" hidden="1">#REF!</definedName>
    <definedName name="Xbrl_Tag_4f2bf462_ce3b_4767_81f3_44e9231ed006" hidden="1">#REF!</definedName>
    <definedName name="Xbrl_Tag_4fd27b3d_0871_44e9_be26_cb3f744e4610" localSheetId="0" hidden="1">#REF!</definedName>
    <definedName name="Xbrl_Tag_4fd27b3d_0871_44e9_be26_cb3f744e4610" hidden="1">#REF!</definedName>
    <definedName name="Xbrl_Tag_50031ed8_ffa2_4c83_a801_322f8ab27cfc" localSheetId="0" hidden="1">#REF!</definedName>
    <definedName name="Xbrl_Tag_50031ed8_ffa2_4c83_a801_322f8ab27cfc" hidden="1">#REF!</definedName>
    <definedName name="Xbrl_Tag_50e8ea3c_b1b1_48b5_b7bd_7f6fd4964ba1" localSheetId="0" hidden="1">#REF!</definedName>
    <definedName name="Xbrl_Tag_50e8ea3c_b1b1_48b5_b7bd_7f6fd4964ba1" hidden="1">#REF!</definedName>
    <definedName name="Xbrl_Tag_513f8dac_2047_4427_9c06_f454f58e5c61" localSheetId="0" hidden="1">#REF!</definedName>
    <definedName name="Xbrl_Tag_513f8dac_2047_4427_9c06_f454f58e5c61" hidden="1">#REF!</definedName>
    <definedName name="Xbrl_Tag_51f665cb_b080_44ee_9dd7_62a515cd2ed7" localSheetId="0" hidden="1">#REF!</definedName>
    <definedName name="Xbrl_Tag_51f665cb_b080_44ee_9dd7_62a515cd2ed7" hidden="1">#REF!</definedName>
    <definedName name="Xbrl_Tag_52556248_f4a1_4bd6_9968_cdb3036bfa73" localSheetId="0" hidden="1">#REF!</definedName>
    <definedName name="Xbrl_Tag_52556248_f4a1_4bd6_9968_cdb3036bfa73" hidden="1">#REF!</definedName>
    <definedName name="Xbrl_Tag_5258a398_d6f8_4248_9058_38588f19a48d" localSheetId="0" hidden="1">#REF!</definedName>
    <definedName name="Xbrl_Tag_5258a398_d6f8_4248_9058_38588f19a48d" hidden="1">#REF!</definedName>
    <definedName name="Xbrl_Tag_528e1b33_3ba4_4289_9c4c_12e57f651d39" localSheetId="0" hidden="1">#REF!</definedName>
    <definedName name="Xbrl_Tag_528e1b33_3ba4_4289_9c4c_12e57f651d39" hidden="1">#REF!</definedName>
    <definedName name="Xbrl_Tag_533df928_1403_4c23_9de1_e03d137867ce" localSheetId="0" hidden="1">#REF!</definedName>
    <definedName name="Xbrl_Tag_533df928_1403_4c23_9de1_e03d137867ce" hidden="1">#REF!</definedName>
    <definedName name="Xbrl_Tag_54113f8d_f45f_4867_ade7_f87448e5c7d0" localSheetId="0" hidden="1">#REF!</definedName>
    <definedName name="Xbrl_Tag_54113f8d_f45f_4867_ade7_f87448e5c7d0" hidden="1">#REF!</definedName>
    <definedName name="Xbrl_Tag_542f98a9_9df1_4978_9099_de0381d9a7eb" localSheetId="0" hidden="1">#REF!</definedName>
    <definedName name="Xbrl_Tag_542f98a9_9df1_4978_9099_de0381d9a7eb" hidden="1">#REF!</definedName>
    <definedName name="Xbrl_Tag_551314bc_6d82_412e_a217_8942188059ab" localSheetId="0" hidden="1">#REF!</definedName>
    <definedName name="Xbrl_Tag_551314bc_6d82_412e_a217_8942188059ab" hidden="1">#REF!</definedName>
    <definedName name="Xbrl_Tag_55e5cc2a_ad5f_4574_8963_c2d4dee25cd3" localSheetId="0" hidden="1">#REF!</definedName>
    <definedName name="Xbrl_Tag_55e5cc2a_ad5f_4574_8963_c2d4dee25cd3" hidden="1">#REF!</definedName>
    <definedName name="Xbrl_Tag_56de1217_81cf_41de_97b1_207d4e6bbec6" localSheetId="0" hidden="1">#REF!</definedName>
    <definedName name="Xbrl_Tag_56de1217_81cf_41de_97b1_207d4e6bbec6" hidden="1">#REF!</definedName>
    <definedName name="Xbrl_Tag_56f30825_1e6c_496c_bb75_a439a428f004" localSheetId="0" hidden="1">#REF!</definedName>
    <definedName name="Xbrl_Tag_56f30825_1e6c_496c_bb75_a439a428f004" hidden="1">#REF!</definedName>
    <definedName name="Xbrl_Tag_57650389_1757_4800_bfbf_a3dd62c8f136" localSheetId="0" hidden="1">#REF!</definedName>
    <definedName name="Xbrl_Tag_57650389_1757_4800_bfbf_a3dd62c8f136" hidden="1">#REF!</definedName>
    <definedName name="Xbrl_Tag_5958132f_f508_4859_9649_941037dbb53e" localSheetId="0" hidden="1">#REF!</definedName>
    <definedName name="Xbrl_Tag_5958132f_f508_4859_9649_941037dbb53e" hidden="1">#REF!</definedName>
    <definedName name="Xbrl_Tag_59bbd394_ab7e_4f72_8e6c_829563cebba1" localSheetId="0" hidden="1">#REF!</definedName>
    <definedName name="Xbrl_Tag_59bbd394_ab7e_4f72_8e6c_829563cebba1" hidden="1">#REF!</definedName>
    <definedName name="Xbrl_Tag_5a037dba_3722_45d0_bece_d46bdfccebd8" localSheetId="0" hidden="1">#REF!</definedName>
    <definedName name="Xbrl_Tag_5a037dba_3722_45d0_bece_d46bdfccebd8" hidden="1">#REF!</definedName>
    <definedName name="Xbrl_Tag_5a4da427_5a49_464b_82a9_f05b6ba77d2d" localSheetId="0" hidden="1">#REF!</definedName>
    <definedName name="Xbrl_Tag_5a4da427_5a49_464b_82a9_f05b6ba77d2d" hidden="1">#REF!</definedName>
    <definedName name="Xbrl_Tag_5a9bb907_9f36_430c_b161_d882281fca5a" localSheetId="0" hidden="1">#REF!</definedName>
    <definedName name="Xbrl_Tag_5a9bb907_9f36_430c_b161_d882281fca5a" hidden="1">#REF!</definedName>
    <definedName name="Xbrl_Tag_5c457749_9cbc_4eb1_91c0_03116abeaf2c" localSheetId="0" hidden="1">#REF!</definedName>
    <definedName name="Xbrl_Tag_5c457749_9cbc_4eb1_91c0_03116abeaf2c" hidden="1">#REF!</definedName>
    <definedName name="Xbrl_Tag_5e292449_5533_47d3_978b_be886b30cc35" localSheetId="0" hidden="1">#REF!</definedName>
    <definedName name="Xbrl_Tag_5e292449_5533_47d3_978b_be886b30cc35" hidden="1">#REF!</definedName>
    <definedName name="Xbrl_Tag_5ea08e62_9176_4be4_9301_2ed27b8ef5c1" localSheetId="0" hidden="1">#REF!</definedName>
    <definedName name="Xbrl_Tag_5ea08e62_9176_4be4_9301_2ed27b8ef5c1" hidden="1">#REF!</definedName>
    <definedName name="Xbrl_Tag_5edff5c7_4eb3_4a73_b8f0_05bdaff026d8" localSheetId="0" hidden="1">#REF!</definedName>
    <definedName name="Xbrl_Tag_5edff5c7_4eb3_4a73_b8f0_05bdaff026d8" hidden="1">#REF!</definedName>
    <definedName name="Xbrl_Tag_5f0dfb65_d1f9_45ea_a586_99cde44ad3d2" localSheetId="0" hidden="1">#REF!</definedName>
    <definedName name="Xbrl_Tag_5f0dfb65_d1f9_45ea_a586_99cde44ad3d2" hidden="1">#REF!</definedName>
    <definedName name="Xbrl_Tag_5f2cc497_dc2b_4411_af7d_a72a75acd5c7" localSheetId="0" hidden="1">#REF!</definedName>
    <definedName name="Xbrl_Tag_5f2cc497_dc2b_4411_af7d_a72a75acd5c7" hidden="1">#REF!</definedName>
    <definedName name="Xbrl_Tag_5f46d920_9288_4cd1_9474_09d3a73cd21e" localSheetId="0" hidden="1">#REF!</definedName>
    <definedName name="Xbrl_Tag_5f46d920_9288_4cd1_9474_09d3a73cd21e" hidden="1">#REF!</definedName>
    <definedName name="Xbrl_Tag_60533c06_f860_491b_bffa_cbdfe660c025" localSheetId="0" hidden="1">#REF!</definedName>
    <definedName name="Xbrl_Tag_60533c06_f860_491b_bffa_cbdfe660c025" hidden="1">#REF!</definedName>
    <definedName name="Xbrl_Tag_6091dd95_b126_4f4e_a552_4f84b1f48400" localSheetId="0" hidden="1">#REF!</definedName>
    <definedName name="Xbrl_Tag_6091dd95_b126_4f4e_a552_4f84b1f48400" hidden="1">#REF!</definedName>
    <definedName name="Xbrl_Tag_611b4aa2_e2a2_4ddc_acc8_b6d954c771d8" localSheetId="0" hidden="1">#REF!</definedName>
    <definedName name="Xbrl_Tag_611b4aa2_e2a2_4ddc_acc8_b6d954c771d8" hidden="1">#REF!</definedName>
    <definedName name="Xbrl_Tag_61c03c72_7ce6_4289_9f29_a99e869c4a80" localSheetId="0" hidden="1">#REF!</definedName>
    <definedName name="Xbrl_Tag_61c03c72_7ce6_4289_9f29_a99e869c4a80" hidden="1">#REF!</definedName>
    <definedName name="Xbrl_Tag_621ab3c2_ffa9_4072_8fd0_a4b114c68450" localSheetId="0" hidden="1">#REF!</definedName>
    <definedName name="Xbrl_Tag_621ab3c2_ffa9_4072_8fd0_a4b114c68450" hidden="1">#REF!</definedName>
    <definedName name="Xbrl_Tag_62fa4cd2_9cb7_483f_bfd7_6a077d11740f" localSheetId="0" hidden="1">#REF!</definedName>
    <definedName name="Xbrl_Tag_62fa4cd2_9cb7_483f_bfd7_6a077d11740f" hidden="1">#REF!</definedName>
    <definedName name="Xbrl_Tag_660843fd_8da3_4a2e_9d86_8f23a3995d8a" localSheetId="0" hidden="1">#REF!</definedName>
    <definedName name="Xbrl_Tag_660843fd_8da3_4a2e_9d86_8f23a3995d8a" hidden="1">#REF!</definedName>
    <definedName name="Xbrl_Tag_671f987b_5807_4289_8e9e_8b30a5d74e05" localSheetId="0" hidden="1">#REF!</definedName>
    <definedName name="Xbrl_Tag_671f987b_5807_4289_8e9e_8b30a5d74e05" hidden="1">#REF!</definedName>
    <definedName name="Xbrl_Tag_69998deb_ef95_4544_889e_ab9c6d0ad734" localSheetId="0" hidden="1">#REF!</definedName>
    <definedName name="Xbrl_Tag_69998deb_ef95_4544_889e_ab9c6d0ad734" hidden="1">#REF!</definedName>
    <definedName name="Xbrl_Tag_6ae6ea08_5fa1_4e4f_9b38_d7b743dbe167" localSheetId="0" hidden="1">#REF!</definedName>
    <definedName name="Xbrl_Tag_6ae6ea08_5fa1_4e4f_9b38_d7b743dbe167" hidden="1">#REF!</definedName>
    <definedName name="Xbrl_Tag_6bd281b9_34ec_4c36_956c_506f2fd91c9d" localSheetId="0" hidden="1">#REF!</definedName>
    <definedName name="Xbrl_Tag_6bd281b9_34ec_4c36_956c_506f2fd91c9d" hidden="1">#REF!</definedName>
    <definedName name="Xbrl_Tag_6d3d4867_8e6a_4d12_a526_80300173aa99" localSheetId="0" hidden="1">#REF!</definedName>
    <definedName name="Xbrl_Tag_6d3d4867_8e6a_4d12_a526_80300173aa99" hidden="1">#REF!</definedName>
    <definedName name="Xbrl_Tag_6de4c277_2d3f_41f3_9cbf_4ef4cd272c7d" localSheetId="0" hidden="1">#REF!</definedName>
    <definedName name="Xbrl_Tag_6de4c277_2d3f_41f3_9cbf_4ef4cd272c7d" hidden="1">#REF!</definedName>
    <definedName name="Xbrl_Tag_6ebe41b6_5026_4749_8032_822e160e6449" localSheetId="0" hidden="1">#REF!</definedName>
    <definedName name="Xbrl_Tag_6ebe41b6_5026_4749_8032_822e160e6449" hidden="1">#REF!</definedName>
    <definedName name="Xbrl_Tag_6edb4afb_a7e7_4335_8674_68367f18e098" localSheetId="0" hidden="1">#REF!</definedName>
    <definedName name="Xbrl_Tag_6edb4afb_a7e7_4335_8674_68367f18e098" hidden="1">#REF!</definedName>
    <definedName name="Xbrl_Tag_6fce0ef7_4edf_44d3_a8c1_079dcfcdf948" localSheetId="0" hidden="1">#REF!</definedName>
    <definedName name="Xbrl_Tag_6fce0ef7_4edf_44d3_a8c1_079dcfcdf948" hidden="1">#REF!</definedName>
    <definedName name="Xbrl_Tag_70661cbb_d0c6_47d0_a406_66040f8ea6ea" localSheetId="0" hidden="1">#REF!</definedName>
    <definedName name="Xbrl_Tag_70661cbb_d0c6_47d0_a406_66040f8ea6ea" hidden="1">#REF!</definedName>
    <definedName name="Xbrl_Tag_719cc4cf_7343_433f_8c79_ff289c78b4e3" localSheetId="0" hidden="1">#REF!</definedName>
    <definedName name="Xbrl_Tag_719cc4cf_7343_433f_8c79_ff289c78b4e3" hidden="1">#REF!</definedName>
    <definedName name="Xbrl_Tag_726a4820_a625_4557_955a_ea5fbade0b87" localSheetId="0" hidden="1">#REF!</definedName>
    <definedName name="Xbrl_Tag_726a4820_a625_4557_955a_ea5fbade0b87" hidden="1">#REF!</definedName>
    <definedName name="Xbrl_Tag_729d787c_3eb4_4678_a28d_0b378cec95d1" localSheetId="0" hidden="1">#REF!</definedName>
    <definedName name="Xbrl_Tag_729d787c_3eb4_4678_a28d_0b378cec95d1" hidden="1">#REF!</definedName>
    <definedName name="Xbrl_Tag_739e5371_f694_493f_990a_d2c7c0728e2e" localSheetId="0" hidden="1">#REF!</definedName>
    <definedName name="Xbrl_Tag_739e5371_f694_493f_990a_d2c7c0728e2e" hidden="1">#REF!</definedName>
    <definedName name="Xbrl_Tag_74ff7814_8f88_4b72_acf1_bbcc0e7e0e30" localSheetId="0" hidden="1">#REF!</definedName>
    <definedName name="Xbrl_Tag_74ff7814_8f88_4b72_acf1_bbcc0e7e0e30" hidden="1">#REF!</definedName>
    <definedName name="Xbrl_Tag_7632df71_1700_42ec_9b97_3f75efb2bb6c" localSheetId="0" hidden="1">#REF!</definedName>
    <definedName name="Xbrl_Tag_7632df71_1700_42ec_9b97_3f75efb2bb6c" hidden="1">#REF!</definedName>
    <definedName name="Xbrl_Tag_773c9db9_f9d9_48fe_a0fe_6c4448e2b839" localSheetId="0" hidden="1">#REF!</definedName>
    <definedName name="Xbrl_Tag_773c9db9_f9d9_48fe_a0fe_6c4448e2b839" hidden="1">#REF!</definedName>
    <definedName name="Xbrl_Tag_777df57b_c559_45b4_967f_7949b9d4966b" localSheetId="0" hidden="1">#REF!</definedName>
    <definedName name="Xbrl_Tag_777df57b_c559_45b4_967f_7949b9d4966b" hidden="1">#REF!</definedName>
    <definedName name="Xbrl_Tag_77d0f207_f81a_4a87_aeae_408ea6c80b01" localSheetId="0" hidden="1">#REF!</definedName>
    <definedName name="Xbrl_Tag_77d0f207_f81a_4a87_aeae_408ea6c80b01" hidden="1">#REF!</definedName>
    <definedName name="Xbrl_Tag_78553b44_274c_4208_8829_5e3b5f707d93" localSheetId="0" hidden="1">#REF!</definedName>
    <definedName name="Xbrl_Tag_78553b44_274c_4208_8829_5e3b5f707d93" hidden="1">#REF!</definedName>
    <definedName name="Xbrl_Tag_78618203_ec67_4ad1_afaa_39c36fc8c7e5" localSheetId="0" hidden="1">#REF!</definedName>
    <definedName name="Xbrl_Tag_78618203_ec67_4ad1_afaa_39c36fc8c7e5" hidden="1">#REF!</definedName>
    <definedName name="Xbrl_Tag_7aa7a84e_ac32_4ac8_9d7f_dcb44bc9bef3" localSheetId="0" hidden="1">#REF!</definedName>
    <definedName name="Xbrl_Tag_7aa7a84e_ac32_4ac8_9d7f_dcb44bc9bef3" hidden="1">#REF!</definedName>
    <definedName name="Xbrl_Tag_7b8b7358_536d_4533_810b_303e9baccc78" localSheetId="0" hidden="1">#REF!</definedName>
    <definedName name="Xbrl_Tag_7b8b7358_536d_4533_810b_303e9baccc78" hidden="1">#REF!</definedName>
    <definedName name="Xbrl_Tag_7cd0e0c2_4df3_46e0_b394_b0622d07547b" localSheetId="0" hidden="1">#REF!</definedName>
    <definedName name="Xbrl_Tag_7cd0e0c2_4df3_46e0_b394_b0622d07547b" hidden="1">#REF!</definedName>
    <definedName name="Xbrl_Tag_7cd6513d_01e9_462a_80f4_6ba3282e9ca4" localSheetId="0" hidden="1">#REF!</definedName>
    <definedName name="Xbrl_Tag_7cd6513d_01e9_462a_80f4_6ba3282e9ca4" hidden="1">#REF!</definedName>
    <definedName name="Xbrl_Tag_7e1e2c14_0a9a_43cd_bf87_4af848279c1d" localSheetId="0" hidden="1">#REF!</definedName>
    <definedName name="Xbrl_Tag_7e1e2c14_0a9a_43cd_bf87_4af848279c1d" hidden="1">#REF!</definedName>
    <definedName name="Xbrl_Tag_7e8ddc39_9cd6_4289_8df0_ea8e3487d302" localSheetId="0" hidden="1">#REF!</definedName>
    <definedName name="Xbrl_Tag_7e8ddc39_9cd6_4289_8df0_ea8e3487d302" hidden="1">#REF!</definedName>
    <definedName name="Xbrl_Tag_812e6a27_79d7_4cd1_b041_72120a8ed339" localSheetId="0" hidden="1">#REF!</definedName>
    <definedName name="Xbrl_Tag_812e6a27_79d7_4cd1_b041_72120a8ed339" hidden="1">#REF!</definedName>
    <definedName name="Xbrl_Tag_825e6e5c_6f70_43f8_ac0a_14d761a083f7" localSheetId="0" hidden="1">#REF!</definedName>
    <definedName name="Xbrl_Tag_825e6e5c_6f70_43f8_ac0a_14d761a083f7" hidden="1">#REF!</definedName>
    <definedName name="Xbrl_Tag_83d4aaad_48a1_4242_a9cd_76ccc9844a20" localSheetId="0" hidden="1">#REF!</definedName>
    <definedName name="Xbrl_Tag_83d4aaad_48a1_4242_a9cd_76ccc9844a20" hidden="1">#REF!</definedName>
    <definedName name="Xbrl_Tag_87189cf3_acd7_4177_9c64_1a88f48172bb" localSheetId="0" hidden="1">#REF!</definedName>
    <definedName name="Xbrl_Tag_87189cf3_acd7_4177_9c64_1a88f48172bb" hidden="1">#REF!</definedName>
    <definedName name="Xbrl_Tag_873a9baf_b304_404f_983c_e0bd4ce9d452" localSheetId="0" hidden="1">#REF!</definedName>
    <definedName name="Xbrl_Tag_873a9baf_b304_404f_983c_e0bd4ce9d452" hidden="1">#REF!</definedName>
    <definedName name="Xbrl_Tag_8763a3a3_4a78_453d_814c_713dfc3858a7" localSheetId="0" hidden="1">#REF!</definedName>
    <definedName name="Xbrl_Tag_8763a3a3_4a78_453d_814c_713dfc3858a7" hidden="1">#REF!</definedName>
    <definedName name="Xbrl_Tag_877f052c_7c7c_44d6_b36a_a04ca6dc7258" localSheetId="0" hidden="1">#REF!</definedName>
    <definedName name="Xbrl_Tag_877f052c_7c7c_44d6_b36a_a04ca6dc7258" hidden="1">#REF!</definedName>
    <definedName name="Xbrl_Tag_8a709678_da0a_4b00_ab1a_9252355bbaee" localSheetId="0" hidden="1">#REF!</definedName>
    <definedName name="Xbrl_Tag_8a709678_da0a_4b00_ab1a_9252355bbaee" hidden="1">#REF!</definedName>
    <definedName name="Xbrl_Tag_8b27debe_21ce_4333_a328_76bc5c1684fa" localSheetId="0" hidden="1">#REF!</definedName>
    <definedName name="Xbrl_Tag_8b27debe_21ce_4333_a328_76bc5c1684fa" hidden="1">#REF!</definedName>
    <definedName name="Xbrl_Tag_8bb21bdf_de56_46e7_94e2_43b317d38a6e" localSheetId="0" hidden="1">#REF!</definedName>
    <definedName name="Xbrl_Tag_8bb21bdf_de56_46e7_94e2_43b317d38a6e" hidden="1">#REF!</definedName>
    <definedName name="Xbrl_Tag_8bc6876f_c85c_4928_8392_b6dc75738392" localSheetId="0" hidden="1">#REF!</definedName>
    <definedName name="Xbrl_Tag_8bc6876f_c85c_4928_8392_b6dc75738392" hidden="1">#REF!</definedName>
    <definedName name="Xbrl_Tag_8d02ba67_6e8f_4b82_861a_ea789f71b601" localSheetId="0" hidden="1">#REF!</definedName>
    <definedName name="Xbrl_Tag_8d02ba67_6e8f_4b82_861a_ea789f71b601" hidden="1">#REF!</definedName>
    <definedName name="Xbrl_Tag_8d048baf_10aa_49ec_88da_9ab8f879867e" localSheetId="0" hidden="1">#REF!</definedName>
    <definedName name="Xbrl_Tag_8d048baf_10aa_49ec_88da_9ab8f879867e" hidden="1">#REF!</definedName>
    <definedName name="Xbrl_Tag_8e0da3b5_a7ea_4e5d_99f1_34c136d34885" localSheetId="0" hidden="1">#REF!</definedName>
    <definedName name="Xbrl_Tag_8e0da3b5_a7ea_4e5d_99f1_34c136d34885" hidden="1">#REF!</definedName>
    <definedName name="Xbrl_Tag_8f16209d_7a60_4afc_82c9_831a1063fe88" localSheetId="0" hidden="1">#REF!</definedName>
    <definedName name="Xbrl_Tag_8f16209d_7a60_4afc_82c9_831a1063fe88" hidden="1">#REF!</definedName>
    <definedName name="Xbrl_Tag_8f6bcdb3_f74d_4634_889b_deba634c5526" localSheetId="0" hidden="1">#REF!</definedName>
    <definedName name="Xbrl_Tag_8f6bcdb3_f74d_4634_889b_deba634c5526" hidden="1">#REF!</definedName>
    <definedName name="Xbrl_Tag_8fd820e8_527f_415a_b675_5bbbf173d3d1" localSheetId="0" hidden="1">#REF!</definedName>
    <definedName name="Xbrl_Tag_8fd820e8_527f_415a_b675_5bbbf173d3d1" hidden="1">#REF!</definedName>
    <definedName name="Xbrl_Tag_8fdbafad_13cf_4c1a_8e83_72dbf2ff3007" localSheetId="0" hidden="1">#REF!</definedName>
    <definedName name="Xbrl_Tag_8fdbafad_13cf_4c1a_8e83_72dbf2ff3007" hidden="1">#REF!</definedName>
    <definedName name="Xbrl_Tag_90144b32_2004_47f0_8257_b8a08457fc11" localSheetId="0" hidden="1">#REF!</definedName>
    <definedName name="Xbrl_Tag_90144b32_2004_47f0_8257_b8a08457fc11" hidden="1">#REF!</definedName>
    <definedName name="Xbrl_Tag_9020ef01_ab2e_4a89_85f0_03b1626e7f87" localSheetId="0" hidden="1">#REF!</definedName>
    <definedName name="Xbrl_Tag_9020ef01_ab2e_4a89_85f0_03b1626e7f87" hidden="1">#REF!</definedName>
    <definedName name="Xbrl_Tag_90363e27_5d1a_484d_9252_df81ed8f3f55" localSheetId="0" hidden="1">#REF!</definedName>
    <definedName name="Xbrl_Tag_90363e27_5d1a_484d_9252_df81ed8f3f55" hidden="1">#REF!</definedName>
    <definedName name="Xbrl_Tag_903ef9bd_d143_4cae_ada5_9648245aaeea" localSheetId="0" hidden="1">#REF!</definedName>
    <definedName name="Xbrl_Tag_903ef9bd_d143_4cae_ada5_9648245aaeea" hidden="1">#REF!</definedName>
    <definedName name="Xbrl_Tag_90725549_831f_4a22_be10_5e1cbe88c195" localSheetId="0" hidden="1">#REF!</definedName>
    <definedName name="Xbrl_Tag_90725549_831f_4a22_be10_5e1cbe88c195" hidden="1">#REF!</definedName>
    <definedName name="Xbrl_Tag_9132632b_82d5_4e50_b787_c85c2ea7090c" localSheetId="0" hidden="1">#REF!</definedName>
    <definedName name="Xbrl_Tag_9132632b_82d5_4e50_b787_c85c2ea7090c" hidden="1">#REF!</definedName>
    <definedName name="Xbrl_Tag_918ffb99_789c_4255_a0c6_693e15d93196" localSheetId="0" hidden="1">#REF!</definedName>
    <definedName name="Xbrl_Tag_918ffb99_789c_4255_a0c6_693e15d93196" hidden="1">#REF!</definedName>
    <definedName name="Xbrl_Tag_91a76fdb_9973_44f0_a152_86699736350d" localSheetId="0" hidden="1">#REF!</definedName>
    <definedName name="Xbrl_Tag_91a76fdb_9973_44f0_a152_86699736350d" hidden="1">#REF!</definedName>
    <definedName name="Xbrl_Tag_92588c4a_c63b_467c_a34b_6c033364c676" localSheetId="0" hidden="1">#REF!</definedName>
    <definedName name="Xbrl_Tag_92588c4a_c63b_467c_a34b_6c033364c676" hidden="1">#REF!</definedName>
    <definedName name="Xbrl_Tag_92f4ea6a_d2af_4315_b6a7_f6aeecc6e74c" localSheetId="0" hidden="1">#REF!</definedName>
    <definedName name="Xbrl_Tag_92f4ea6a_d2af_4315_b6a7_f6aeecc6e74c" hidden="1">#REF!</definedName>
    <definedName name="Xbrl_Tag_93639d30_9413_48a9_b27d_c6cd2d608da0" localSheetId="0" hidden="1">#REF!</definedName>
    <definedName name="Xbrl_Tag_93639d30_9413_48a9_b27d_c6cd2d608da0" hidden="1">#REF!</definedName>
    <definedName name="Xbrl_Tag_936436af_c8bf_464f_8801_40ce435a1de5" localSheetId="0" hidden="1">#REF!</definedName>
    <definedName name="Xbrl_Tag_936436af_c8bf_464f_8801_40ce435a1de5" hidden="1">#REF!</definedName>
    <definedName name="Xbrl_Tag_93820f71_fe98_4875_b67b_efcfba0d1592" localSheetId="0" hidden="1">#REF!</definedName>
    <definedName name="Xbrl_Tag_93820f71_fe98_4875_b67b_efcfba0d1592" hidden="1">#REF!</definedName>
    <definedName name="Xbrl_Tag_939a3509_fb05_4548_91ba_6ba89b456293" localSheetId="0" hidden="1">#REF!</definedName>
    <definedName name="Xbrl_Tag_939a3509_fb05_4548_91ba_6ba89b456293" hidden="1">#REF!</definedName>
    <definedName name="Xbrl_Tag_94d8d88e_ee6d_42f1_aab5_f284609b8e63" localSheetId="0" hidden="1">#REF!</definedName>
    <definedName name="Xbrl_Tag_94d8d88e_ee6d_42f1_aab5_f284609b8e63" hidden="1">#REF!</definedName>
    <definedName name="Xbrl_Tag_94e44088_6617_45ba_b1ad_af612a14efea" localSheetId="0" hidden="1">#REF!</definedName>
    <definedName name="Xbrl_Tag_94e44088_6617_45ba_b1ad_af612a14efea" hidden="1">#REF!</definedName>
    <definedName name="Xbrl_Tag_958b1c6f_73e1_40ee_95d2_299096b94eab" localSheetId="0" hidden="1">#REF!</definedName>
    <definedName name="Xbrl_Tag_958b1c6f_73e1_40ee_95d2_299096b94eab" hidden="1">#REF!</definedName>
    <definedName name="Xbrl_Tag_969431ff_8ac0_4545_90ca_0505eab74afb" localSheetId="0" hidden="1">#REF!</definedName>
    <definedName name="Xbrl_Tag_969431ff_8ac0_4545_90ca_0505eab74afb" hidden="1">#REF!</definedName>
    <definedName name="Xbrl_Tag_9760a0e5_edac_41b4_82c4_b1a1fc1ec902" localSheetId="0" hidden="1">#REF!</definedName>
    <definedName name="Xbrl_Tag_9760a0e5_edac_41b4_82c4_b1a1fc1ec902" hidden="1">#REF!</definedName>
    <definedName name="Xbrl_Tag_97a1d735_7a92_4138_a898_be0a402b9ae6" localSheetId="0" hidden="1">#REF!</definedName>
    <definedName name="Xbrl_Tag_97a1d735_7a92_4138_a898_be0a402b9ae6" hidden="1">#REF!</definedName>
    <definedName name="Xbrl_Tag_981cb416_15b1_40c3_830b_74cb30f2f4b1" localSheetId="0" hidden="1">#REF!</definedName>
    <definedName name="Xbrl_Tag_981cb416_15b1_40c3_830b_74cb30f2f4b1" hidden="1">#REF!</definedName>
    <definedName name="Xbrl_Tag_9887d90e_e699_4cc4_87b4_38d6ca2f3cc1" localSheetId="0" hidden="1">#REF!</definedName>
    <definedName name="Xbrl_Tag_9887d90e_e699_4cc4_87b4_38d6ca2f3cc1" hidden="1">#REF!</definedName>
    <definedName name="Xbrl_Tag_996ec80a_fafb_421d_a1bc_32aba04381d2" localSheetId="0" hidden="1">#REF!</definedName>
    <definedName name="Xbrl_Tag_996ec80a_fafb_421d_a1bc_32aba04381d2" hidden="1">#REF!</definedName>
    <definedName name="Xbrl_Tag_9b11368b_6454_4d54_b55f_275cb13b0c96" localSheetId="0" hidden="1">#REF!</definedName>
    <definedName name="Xbrl_Tag_9b11368b_6454_4d54_b55f_275cb13b0c96" hidden="1">#REF!</definedName>
    <definedName name="Xbrl_Tag_9ba493c6_3d3b_4fe5_bb21_98f00ea39cbf" localSheetId="0" hidden="1">#REF!</definedName>
    <definedName name="Xbrl_Tag_9ba493c6_3d3b_4fe5_bb21_98f00ea39cbf" hidden="1">#REF!</definedName>
    <definedName name="Xbrl_Tag_9bd948b2_a773_43be_a5b1_36cc8c58cb1e" localSheetId="0" hidden="1">#REF!</definedName>
    <definedName name="Xbrl_Tag_9bd948b2_a773_43be_a5b1_36cc8c58cb1e" hidden="1">#REF!</definedName>
    <definedName name="Xbrl_Tag_9e37e244_a141_4843_844b_c9ba085e2b5a" localSheetId="0" hidden="1">#REF!</definedName>
    <definedName name="Xbrl_Tag_9e37e244_a141_4843_844b_c9ba085e2b5a" hidden="1">#REF!</definedName>
    <definedName name="Xbrl_Tag_a0650b88_8b76_4a9b_82f8_c0ac1ca63c6b" localSheetId="0" hidden="1">#REF!</definedName>
    <definedName name="Xbrl_Tag_a0650b88_8b76_4a9b_82f8_c0ac1ca63c6b" hidden="1">#REF!</definedName>
    <definedName name="Xbrl_Tag_a1024856_092b_4b52_8dcf_8a86b0398b48" localSheetId="0" hidden="1">#REF!</definedName>
    <definedName name="Xbrl_Tag_a1024856_092b_4b52_8dcf_8a86b0398b48" hidden="1">#REF!</definedName>
    <definedName name="Xbrl_Tag_a33e9d4a_9bbd_4780_8a81_150b36a4abf6" localSheetId="0" hidden="1">#REF!</definedName>
    <definedName name="Xbrl_Tag_a33e9d4a_9bbd_4780_8a81_150b36a4abf6" hidden="1">#REF!</definedName>
    <definedName name="Xbrl_Tag_a33eeb25_3470_4c98_a515_7be1120cc3cd" localSheetId="0" hidden="1">#REF!</definedName>
    <definedName name="Xbrl_Tag_a33eeb25_3470_4c98_a515_7be1120cc3cd" hidden="1">#REF!</definedName>
    <definedName name="Xbrl_Tag_a34d691e_0ebf_4d88_895f_d55457b0fc29" localSheetId="0" hidden="1">#REF!</definedName>
    <definedName name="Xbrl_Tag_a34d691e_0ebf_4d88_895f_d55457b0fc29" hidden="1">#REF!</definedName>
    <definedName name="Xbrl_Tag_a39ae035_21e3_4fd5_aab7_c389070b4254" localSheetId="0" hidden="1">#REF!</definedName>
    <definedName name="Xbrl_Tag_a39ae035_21e3_4fd5_aab7_c389070b4254" hidden="1">#REF!</definedName>
    <definedName name="Xbrl_Tag_a3cbb207_e42c_4b23_a3ec_6e54031fba07" localSheetId="0" hidden="1">#REF!</definedName>
    <definedName name="Xbrl_Tag_a3cbb207_e42c_4b23_a3ec_6e54031fba07" hidden="1">#REF!</definedName>
    <definedName name="Xbrl_Tag_a593845c_a530_499f_b364_82bf9849e75a" localSheetId="0" hidden="1">#REF!</definedName>
    <definedName name="Xbrl_Tag_a593845c_a530_499f_b364_82bf9849e75a" hidden="1">#REF!</definedName>
    <definedName name="Xbrl_Tag_a7b167fa_b1fc_404a_8294_d17b9a1f6d91" localSheetId="0" hidden="1">#REF!</definedName>
    <definedName name="Xbrl_Tag_a7b167fa_b1fc_404a_8294_d17b9a1f6d91" hidden="1">#REF!</definedName>
    <definedName name="Xbrl_Tag_a8d50b83_27eb_402b_893e_0a9c4e9062aa" localSheetId="0" hidden="1">#REF!</definedName>
    <definedName name="Xbrl_Tag_a8d50b83_27eb_402b_893e_0a9c4e9062aa" hidden="1">#REF!</definedName>
    <definedName name="Xbrl_Tag_a8e3d5ad_86f2_4de7_8fe9_501258dd2455" localSheetId="0" hidden="1">#REF!</definedName>
    <definedName name="Xbrl_Tag_a8e3d5ad_86f2_4de7_8fe9_501258dd2455" hidden="1">#REF!</definedName>
    <definedName name="Xbrl_Tag_a91f4a9b_619b_42a7_ade6_672cfaa18512" localSheetId="0" hidden="1">#REF!</definedName>
    <definedName name="Xbrl_Tag_a91f4a9b_619b_42a7_ade6_672cfaa18512" hidden="1">#REF!</definedName>
    <definedName name="Xbrl_Tag_aa1040aa_6b40_428a_a1d3_b279218c7a8c" localSheetId="0" hidden="1">#REF!</definedName>
    <definedName name="Xbrl_Tag_aa1040aa_6b40_428a_a1d3_b279218c7a8c" hidden="1">#REF!</definedName>
    <definedName name="Xbrl_Tag_aa71c19c_7cb4_4e3f_a3c3_f83785bad0bc" localSheetId="0" hidden="1">#REF!</definedName>
    <definedName name="Xbrl_Tag_aa71c19c_7cb4_4e3f_a3c3_f83785bad0bc" hidden="1">#REF!</definedName>
    <definedName name="Xbrl_Tag_ac15abc0_f3a2_49ba_aed8_6fc267336ad9" localSheetId="0" hidden="1">#REF!</definedName>
    <definedName name="Xbrl_Tag_ac15abc0_f3a2_49ba_aed8_6fc267336ad9" hidden="1">#REF!</definedName>
    <definedName name="Xbrl_Tag_acdb3e41_7fa4_4653_a27a_cae3a4986b08" localSheetId="0" hidden="1">#REF!</definedName>
    <definedName name="Xbrl_Tag_acdb3e41_7fa4_4653_a27a_cae3a4986b08" hidden="1">#REF!</definedName>
    <definedName name="Xbrl_Tag_aea3cb23_ff01_4a66_865f_e15cea473e06" localSheetId="0" hidden="1">#REF!</definedName>
    <definedName name="Xbrl_Tag_aea3cb23_ff01_4a66_865f_e15cea473e06" hidden="1">#REF!</definedName>
    <definedName name="Xbrl_Tag_aeba6862_f939_441c_b4bf_9dbed596e0c4" localSheetId="0" hidden="1">#REF!</definedName>
    <definedName name="Xbrl_Tag_aeba6862_f939_441c_b4bf_9dbed596e0c4" hidden="1">#REF!</definedName>
    <definedName name="Xbrl_Tag_af8efd6e_0d43_4ad5_b40d_7943affd7f24" localSheetId="0" hidden="1">#REF!</definedName>
    <definedName name="Xbrl_Tag_af8efd6e_0d43_4ad5_b40d_7943affd7f24" hidden="1">#REF!</definedName>
    <definedName name="Xbrl_Tag_b03e662b_465c_4961_ba1a_4f1f0a7fca01" localSheetId="0" hidden="1">#REF!</definedName>
    <definedName name="Xbrl_Tag_b03e662b_465c_4961_ba1a_4f1f0a7fca01" hidden="1">#REF!</definedName>
    <definedName name="Xbrl_Tag_b158bdf9_bf3d_44cd_8528_2b69c54be8f5" localSheetId="0" hidden="1">#REF!</definedName>
    <definedName name="Xbrl_Tag_b158bdf9_bf3d_44cd_8528_2b69c54be8f5" hidden="1">#REF!</definedName>
    <definedName name="Xbrl_Tag_b16f2c28_6b6e_4bd7_98ef_cabbb749be50" localSheetId="0" hidden="1">#REF!</definedName>
    <definedName name="Xbrl_Tag_b16f2c28_6b6e_4bd7_98ef_cabbb749be50" hidden="1">#REF!</definedName>
    <definedName name="Xbrl_Tag_b1860705_b10f_465e_b870_0c1b50b1f781" localSheetId="0" hidden="1">#REF!</definedName>
    <definedName name="Xbrl_Tag_b1860705_b10f_465e_b870_0c1b50b1f781" hidden="1">#REF!</definedName>
    <definedName name="Xbrl_Tag_b26e5dfe_f9b4_43a6_8dc2_12ce667a2521" localSheetId="0" hidden="1">#REF!</definedName>
    <definedName name="Xbrl_Tag_b26e5dfe_f9b4_43a6_8dc2_12ce667a2521" hidden="1">#REF!</definedName>
    <definedName name="Xbrl_Tag_b6735d5b_36ed_48ce_9c4b_a6b0b4d9d3ae" localSheetId="0" hidden="1">#REF!</definedName>
    <definedName name="Xbrl_Tag_b6735d5b_36ed_48ce_9c4b_a6b0b4d9d3ae" hidden="1">#REF!</definedName>
    <definedName name="Xbrl_Tag_b74f4bf6_b58a_4cd2_a709_5b21825ee3b2" localSheetId="0" hidden="1">#REF!</definedName>
    <definedName name="Xbrl_Tag_b74f4bf6_b58a_4cd2_a709_5b21825ee3b2" hidden="1">#REF!</definedName>
    <definedName name="Xbrl_Tag_b914d31d_2143_4a49_8deb_63540d9769da" localSheetId="0" hidden="1">#REF!</definedName>
    <definedName name="Xbrl_Tag_b914d31d_2143_4a49_8deb_63540d9769da" hidden="1">#REF!</definedName>
    <definedName name="Xbrl_Tag_ba081d92_b6af_4356_b803_e747c279296c" localSheetId="0" hidden="1">#REF!</definedName>
    <definedName name="Xbrl_Tag_ba081d92_b6af_4356_b803_e747c279296c" hidden="1">#REF!</definedName>
    <definedName name="Xbrl_Tag_bc0a399a_eac2_4d46_a37d_029acc7fb0c3" localSheetId="0" hidden="1">#REF!</definedName>
    <definedName name="Xbrl_Tag_bc0a399a_eac2_4d46_a37d_029acc7fb0c3" hidden="1">#REF!</definedName>
    <definedName name="Xbrl_Tag_bc0ca535_8adf_499f_b1b6_77eaba2838aa" localSheetId="0" hidden="1">#REF!</definedName>
    <definedName name="Xbrl_Tag_bc0ca535_8adf_499f_b1b6_77eaba2838aa" hidden="1">#REF!</definedName>
    <definedName name="Xbrl_Tag_bcdcdfc5_8e47_43c7_bc99_8e1a9fb5c1a2" localSheetId="0" hidden="1">#REF!</definedName>
    <definedName name="Xbrl_Tag_bcdcdfc5_8e47_43c7_bc99_8e1a9fb5c1a2" hidden="1">#REF!</definedName>
    <definedName name="Xbrl_Tag_be28dda7_dcff_4f1e_804f_85b48f7b834e" localSheetId="0" hidden="1">#REF!</definedName>
    <definedName name="Xbrl_Tag_be28dda7_dcff_4f1e_804f_85b48f7b834e" hidden="1">#REF!</definedName>
    <definedName name="Xbrl_Tag_be6bcb05_625f_4fbd_a917_6ad6b7455326" localSheetId="0" hidden="1">#REF!</definedName>
    <definedName name="Xbrl_Tag_be6bcb05_625f_4fbd_a917_6ad6b7455326" hidden="1">#REF!</definedName>
    <definedName name="Xbrl_Tag_bf250830_4074_4ab9_bf31_7ad9b67c76ec" localSheetId="0" hidden="1">#REF!</definedName>
    <definedName name="Xbrl_Tag_bf250830_4074_4ab9_bf31_7ad9b67c76ec" hidden="1">#REF!</definedName>
    <definedName name="Xbrl_Tag_bf826433_3d37_4f51_8505_b9100edd84da" localSheetId="0" hidden="1">#REF!</definedName>
    <definedName name="Xbrl_Tag_bf826433_3d37_4f51_8505_b9100edd84da" hidden="1">#REF!</definedName>
    <definedName name="Xbrl_Tag_bfa86474_40e4_4028_aa57_62ccf976d38e" localSheetId="0" hidden="1">#REF!</definedName>
    <definedName name="Xbrl_Tag_bfa86474_40e4_4028_aa57_62ccf976d38e" hidden="1">#REF!</definedName>
    <definedName name="Xbrl_Tag_c154964a_d26d_486e_b7b2_0666d82983c2" localSheetId="0" hidden="1">#REF!</definedName>
    <definedName name="Xbrl_Tag_c154964a_d26d_486e_b7b2_0666d82983c2" hidden="1">#REF!</definedName>
    <definedName name="Xbrl_Tag_c1ab2f9d_d127_483c_8068_0e580e9d3d86" localSheetId="0" hidden="1">#REF!</definedName>
    <definedName name="Xbrl_Tag_c1ab2f9d_d127_483c_8068_0e580e9d3d86" hidden="1">#REF!</definedName>
    <definedName name="Xbrl_Tag_c2974069_422e_4f64_b891_5e5fbebb7328" localSheetId="0" hidden="1">#REF!</definedName>
    <definedName name="Xbrl_Tag_c2974069_422e_4f64_b891_5e5fbebb7328" hidden="1">#REF!</definedName>
    <definedName name="Xbrl_Tag_c34547b5_2255_400e_b708_fe5bea0e5c44" localSheetId="0" hidden="1">#REF!</definedName>
    <definedName name="Xbrl_Tag_c34547b5_2255_400e_b708_fe5bea0e5c44" hidden="1">#REF!</definedName>
    <definedName name="Xbrl_Tag_c34b1bfa_4351_41c8_a3d6_80bf068cc3d4" localSheetId="0" hidden="1">#REF!</definedName>
    <definedName name="Xbrl_Tag_c34b1bfa_4351_41c8_a3d6_80bf068cc3d4" hidden="1">#REF!</definedName>
    <definedName name="Xbrl_Tag_c4c6f70e_c281_4c7d_afad_46b874e545d9" localSheetId="0" hidden="1">#REF!</definedName>
    <definedName name="Xbrl_Tag_c4c6f70e_c281_4c7d_afad_46b874e545d9" hidden="1">#REF!</definedName>
    <definedName name="Xbrl_Tag_c60a12cc_df73_42e0_8f68_dc7d9262bd82" localSheetId="0" hidden="1">#REF!</definedName>
    <definedName name="Xbrl_Tag_c60a12cc_df73_42e0_8f68_dc7d9262bd82" hidden="1">#REF!</definedName>
    <definedName name="Xbrl_Tag_c92be08d_1e1b_4d80_91a4_176905e26875" localSheetId="0" hidden="1">#REF!</definedName>
    <definedName name="Xbrl_Tag_c92be08d_1e1b_4d80_91a4_176905e26875" hidden="1">#REF!</definedName>
    <definedName name="Xbrl_Tag_c95b3b3b_66ab_451d_aa56_0ab0feb3424c" localSheetId="0" hidden="1">#REF!</definedName>
    <definedName name="Xbrl_Tag_c95b3b3b_66ab_451d_aa56_0ab0feb3424c" hidden="1">#REF!</definedName>
    <definedName name="Xbrl_Tag_c9d8a936_d856_439e_ae40_d5efdc0a1e00" localSheetId="0" hidden="1">#REF!</definedName>
    <definedName name="Xbrl_Tag_c9d8a936_d856_439e_ae40_d5efdc0a1e00" hidden="1">#REF!</definedName>
    <definedName name="Xbrl_Tag_ca5f746b_0b54_49e7_ac19_cca25dd1954c" localSheetId="0" hidden="1">#REF!</definedName>
    <definedName name="Xbrl_Tag_ca5f746b_0b54_49e7_ac19_cca25dd1954c" hidden="1">#REF!</definedName>
    <definedName name="Xbrl_Tag_ca748b60_63c1_4b69_94dc_f9dd5cc0e788" localSheetId="0" hidden="1">#REF!</definedName>
    <definedName name="Xbrl_Tag_ca748b60_63c1_4b69_94dc_f9dd5cc0e788" hidden="1">#REF!</definedName>
    <definedName name="Xbrl_Tag_ca759fcd_a2bb_4770_abb0_eed0f5c52429" localSheetId="0" hidden="1">#REF!</definedName>
    <definedName name="Xbrl_Tag_ca759fcd_a2bb_4770_abb0_eed0f5c52429" hidden="1">#REF!</definedName>
    <definedName name="Xbrl_Tag_caa03af6_6e48_4ad5_a38d_771f53c763cb" localSheetId="0" hidden="1">#REF!</definedName>
    <definedName name="Xbrl_Tag_caa03af6_6e48_4ad5_a38d_771f53c763cb" hidden="1">#REF!</definedName>
    <definedName name="Xbrl_Tag_caaadaa1_4b7f_48e5_8678_87545343040a" localSheetId="0" hidden="1">#REF!</definedName>
    <definedName name="Xbrl_Tag_caaadaa1_4b7f_48e5_8678_87545343040a" hidden="1">#REF!</definedName>
    <definedName name="Xbrl_Tag_caedeb36_e5af_44e9_8fbd_7d4c59101479" localSheetId="0" hidden="1">#REF!</definedName>
    <definedName name="Xbrl_Tag_caedeb36_e5af_44e9_8fbd_7d4c59101479" hidden="1">#REF!</definedName>
    <definedName name="Xbrl_Tag_cbf0c44a_8b23_4419_be43_62aa098e9670" localSheetId="0" hidden="1">#REF!</definedName>
    <definedName name="Xbrl_Tag_cbf0c44a_8b23_4419_be43_62aa098e9670" hidden="1">#REF!</definedName>
    <definedName name="Xbrl_Tag_cc20751c_da46_45ef_b679_a27ecbabb10b" localSheetId="0" hidden="1">#REF!</definedName>
    <definedName name="Xbrl_Tag_cc20751c_da46_45ef_b679_a27ecbabb10b" hidden="1">#REF!</definedName>
    <definedName name="Xbrl_Tag_cc247019_6c08_4d08_b7da_a7a4c02d4cd7" localSheetId="0" hidden="1">#REF!</definedName>
    <definedName name="Xbrl_Tag_cc247019_6c08_4d08_b7da_a7a4c02d4cd7" hidden="1">#REF!</definedName>
    <definedName name="Xbrl_Tag_cc8fcc38_c553_4d6e_a2df_24edaab95849" localSheetId="0" hidden="1">#REF!</definedName>
    <definedName name="Xbrl_Tag_cc8fcc38_c553_4d6e_a2df_24edaab95849" hidden="1">#REF!</definedName>
    <definedName name="Xbrl_Tag_cd880dc3_f4cb_42fb_9866_8b95f50c8339" localSheetId="0" hidden="1">#REF!</definedName>
    <definedName name="Xbrl_Tag_cd880dc3_f4cb_42fb_9866_8b95f50c8339" hidden="1">#REF!</definedName>
    <definedName name="Xbrl_Tag_cd8b4d80_bf19_4bbb_9287_2acaacbb6290" localSheetId="0" hidden="1">#REF!</definedName>
    <definedName name="Xbrl_Tag_cd8b4d80_bf19_4bbb_9287_2acaacbb6290" hidden="1">#REF!</definedName>
    <definedName name="Xbrl_Tag_cdf44e78_5335_48a4_a9d3_3d7b27fef683" localSheetId="0" hidden="1">#REF!</definedName>
    <definedName name="Xbrl_Tag_cdf44e78_5335_48a4_a9d3_3d7b27fef683" hidden="1">#REF!</definedName>
    <definedName name="Xbrl_Tag_ce6cc2d6_6590_4027_9690_79f29daf63f9" localSheetId="0" hidden="1">#REF!</definedName>
    <definedName name="Xbrl_Tag_ce6cc2d6_6590_4027_9690_79f29daf63f9" hidden="1">#REF!</definedName>
    <definedName name="Xbrl_Tag_cefb5f77_084f_4760_b4cf_e197d672d613" localSheetId="0" hidden="1">#REF!</definedName>
    <definedName name="Xbrl_Tag_cefb5f77_084f_4760_b4cf_e197d672d613" hidden="1">#REF!</definedName>
    <definedName name="Xbrl_Tag_cf8e697c_e467_46ef_abc0_53d949255492" localSheetId="0" hidden="1">#REF!</definedName>
    <definedName name="Xbrl_Tag_cf8e697c_e467_46ef_abc0_53d949255492" hidden="1">#REF!</definedName>
    <definedName name="Xbrl_Tag_cf9d8fba_ac73_4651_b7ef_9c1cd2849683" localSheetId="0" hidden="1">#REF!</definedName>
    <definedName name="Xbrl_Tag_cf9d8fba_ac73_4651_b7ef_9c1cd2849683" hidden="1">#REF!</definedName>
    <definedName name="Xbrl_Tag_d027f61e_dfad_4139_9c39_324c5f8884b1" localSheetId="0" hidden="1">#REF!</definedName>
    <definedName name="Xbrl_Tag_d027f61e_dfad_4139_9c39_324c5f8884b1" hidden="1">#REF!</definedName>
    <definedName name="Xbrl_Tag_d16bc182_6456_4c5b_bd38_c7f39f2a73ec" localSheetId="0" hidden="1">#REF!</definedName>
    <definedName name="Xbrl_Tag_d16bc182_6456_4c5b_bd38_c7f39f2a73ec" hidden="1">#REF!</definedName>
    <definedName name="Xbrl_Tag_d1978a10_187c_4fd8_b87e_e71835306bc3" localSheetId="0" hidden="1">#REF!</definedName>
    <definedName name="Xbrl_Tag_d1978a10_187c_4fd8_b87e_e71835306bc3" hidden="1">#REF!</definedName>
    <definedName name="Xbrl_Tag_d1e5b60f_7d70_4d68_aa54_179375815368" localSheetId="0" hidden="1">#REF!</definedName>
    <definedName name="Xbrl_Tag_d1e5b60f_7d70_4d68_aa54_179375815368" hidden="1">#REF!</definedName>
    <definedName name="Xbrl_Tag_d2179ce0_cf63_4039_b12c_2ff58f8f42bb" localSheetId="0" hidden="1">#REF!</definedName>
    <definedName name="Xbrl_Tag_d2179ce0_cf63_4039_b12c_2ff58f8f42bb" hidden="1">#REF!</definedName>
    <definedName name="Xbrl_Tag_d243c2a2_630b_4d87_9b04_98c4d8cfc257" localSheetId="0" hidden="1">#REF!</definedName>
    <definedName name="Xbrl_Tag_d243c2a2_630b_4d87_9b04_98c4d8cfc257" hidden="1">#REF!</definedName>
    <definedName name="Xbrl_Tag_d275b57f_d7cd_4eb2_95d4_fec0bb084092" localSheetId="0" hidden="1">#REF!</definedName>
    <definedName name="Xbrl_Tag_d275b57f_d7cd_4eb2_95d4_fec0bb084092" hidden="1">#REF!</definedName>
    <definedName name="Xbrl_Tag_d314e675_4463_40d3_84e8_1b0191a000d8" localSheetId="0" hidden="1">#REF!</definedName>
    <definedName name="Xbrl_Tag_d314e675_4463_40d3_84e8_1b0191a000d8" hidden="1">#REF!</definedName>
    <definedName name="Xbrl_Tag_d3a09d79_612f_4869_baed_ddc05455c413" localSheetId="0" hidden="1">#REF!</definedName>
    <definedName name="Xbrl_Tag_d3a09d79_612f_4869_baed_ddc05455c413" hidden="1">#REF!</definedName>
    <definedName name="Xbrl_Tag_d4129986_9254_424a_8b2a_d12af13af418" localSheetId="0" hidden="1">#REF!</definedName>
    <definedName name="Xbrl_Tag_d4129986_9254_424a_8b2a_d12af13af418" hidden="1">#REF!</definedName>
    <definedName name="Xbrl_Tag_d4394133_6301_4dec_824b_0d59cf3ccb85" localSheetId="0" hidden="1">#REF!</definedName>
    <definedName name="Xbrl_Tag_d4394133_6301_4dec_824b_0d59cf3ccb85" hidden="1">#REF!</definedName>
    <definedName name="Xbrl_Tag_d48ccff4_83e4_481b_8f83_291685d7353c" localSheetId="0" hidden="1">#REF!</definedName>
    <definedName name="Xbrl_Tag_d48ccff4_83e4_481b_8f83_291685d7353c" hidden="1">#REF!</definedName>
    <definedName name="Xbrl_Tag_d49bc77e_ff00_4616_9664_d22eef647fd0" localSheetId="0" hidden="1">#REF!</definedName>
    <definedName name="Xbrl_Tag_d49bc77e_ff00_4616_9664_d22eef647fd0" hidden="1">#REF!</definedName>
    <definedName name="Xbrl_Tag_d4b534e0_b363_4a88_b8de_dcbe405c39ba" localSheetId="0" hidden="1">#REF!</definedName>
    <definedName name="Xbrl_Tag_d4b534e0_b363_4a88_b8de_dcbe405c39ba" hidden="1">#REF!</definedName>
    <definedName name="Xbrl_Tag_d4b6a844_c879_442d_8cfa_549659fbff47" localSheetId="0" hidden="1">#REF!</definedName>
    <definedName name="Xbrl_Tag_d4b6a844_c879_442d_8cfa_549659fbff47" hidden="1">#REF!</definedName>
    <definedName name="Xbrl_Tag_d525e2c2_dd7a_481a_a9aa_10c9a39a6fbc" localSheetId="0" hidden="1">#REF!</definedName>
    <definedName name="Xbrl_Tag_d525e2c2_dd7a_481a_a9aa_10c9a39a6fbc" hidden="1">#REF!</definedName>
    <definedName name="Xbrl_Tag_d6144d68_10f9_41a4_890a_0143a23acbbc" localSheetId="0" hidden="1">#REF!</definedName>
    <definedName name="Xbrl_Tag_d6144d68_10f9_41a4_890a_0143a23acbbc" hidden="1">#REF!</definedName>
    <definedName name="Xbrl_Tag_d61e9828_cec3_41b9_9dd6_92412ad6a10c" localSheetId="0" hidden="1">#REF!</definedName>
    <definedName name="Xbrl_Tag_d61e9828_cec3_41b9_9dd6_92412ad6a10c" hidden="1">#REF!</definedName>
    <definedName name="Xbrl_Tag_d7eb3327_2976_47e4_9110_7864b807ee50" localSheetId="0" hidden="1">#REF!</definedName>
    <definedName name="Xbrl_Tag_d7eb3327_2976_47e4_9110_7864b807ee50" hidden="1">#REF!</definedName>
    <definedName name="Xbrl_Tag_d801a54e_acde_4011_a4d4_85c156165d79" localSheetId="0" hidden="1">#REF!</definedName>
    <definedName name="Xbrl_Tag_d801a54e_acde_4011_a4d4_85c156165d79" hidden="1">#REF!</definedName>
    <definedName name="Xbrl_Tag_d83694e9_038f_4e2f_9f6a_b5a88c2c2643" localSheetId="0" hidden="1">#REF!</definedName>
    <definedName name="Xbrl_Tag_d83694e9_038f_4e2f_9f6a_b5a88c2c2643" hidden="1">#REF!</definedName>
    <definedName name="Xbrl_Tag_d90686cb_9654_42d9_a969_874c20fc8164" localSheetId="0" hidden="1">#REF!</definedName>
    <definedName name="Xbrl_Tag_d90686cb_9654_42d9_a969_874c20fc8164" hidden="1">#REF!</definedName>
    <definedName name="Xbrl_Tag_d96a8c22_c834_4504_9b6f_90fd61e8e252" localSheetId="0" hidden="1">#REF!</definedName>
    <definedName name="Xbrl_Tag_d96a8c22_c834_4504_9b6f_90fd61e8e252" hidden="1">#REF!</definedName>
    <definedName name="Xbrl_Tag_da01e19d_dd0d_42cf_bfbf_ba38be72a05b" localSheetId="0" hidden="1">#REF!</definedName>
    <definedName name="Xbrl_Tag_da01e19d_dd0d_42cf_bfbf_ba38be72a05b" hidden="1">#REF!</definedName>
    <definedName name="Xbrl_Tag_da2735e7_1e9a_430a_8e8d_a25c6ba97ca8" localSheetId="0" hidden="1">#REF!</definedName>
    <definedName name="Xbrl_Tag_da2735e7_1e9a_430a_8e8d_a25c6ba97ca8" hidden="1">#REF!</definedName>
    <definedName name="Xbrl_Tag_dc7ca5aa_8b14_46ae_a98a_1c2e055c5f2e" localSheetId="0" hidden="1">#REF!</definedName>
    <definedName name="Xbrl_Tag_dc7ca5aa_8b14_46ae_a98a_1c2e055c5f2e" hidden="1">#REF!</definedName>
    <definedName name="Xbrl_Tag_dd857b1b_63d0_467e_a62a_0b5577d2fa30" localSheetId="0" hidden="1">#REF!</definedName>
    <definedName name="Xbrl_Tag_dd857b1b_63d0_467e_a62a_0b5577d2fa30" hidden="1">#REF!</definedName>
    <definedName name="Xbrl_Tag_de6f6029_fc56_4dff_a153_cc88676b8608" localSheetId="0" hidden="1">#REF!</definedName>
    <definedName name="Xbrl_Tag_de6f6029_fc56_4dff_a153_cc88676b8608" hidden="1">#REF!</definedName>
    <definedName name="Xbrl_Tag_de708692_6c72_4bdc_b6f9_8c0516b8c495" localSheetId="0" hidden="1">#REF!</definedName>
    <definedName name="Xbrl_Tag_de708692_6c72_4bdc_b6f9_8c0516b8c495" hidden="1">#REF!</definedName>
    <definedName name="Xbrl_Tag_e1a2f389_e2af_4321_bcf0_708ff5c1a6f0" localSheetId="0" hidden="1">#REF!</definedName>
    <definedName name="Xbrl_Tag_e1a2f389_e2af_4321_bcf0_708ff5c1a6f0" hidden="1">#REF!</definedName>
    <definedName name="Xbrl_Tag_e2db6869_85b6_4169_b221_14c4581763c6" localSheetId="0" hidden="1">#REF!</definedName>
    <definedName name="Xbrl_Tag_e2db6869_85b6_4169_b221_14c4581763c6" hidden="1">#REF!</definedName>
    <definedName name="Xbrl_Tag_e35f00ce_834f_4c1f_a145_3ad1d878de76" localSheetId="0" hidden="1">#REF!</definedName>
    <definedName name="Xbrl_Tag_e35f00ce_834f_4c1f_a145_3ad1d878de76" hidden="1">#REF!</definedName>
    <definedName name="Xbrl_Tag_e6f39492_80f7_431c_88aa_8344b62c04ab" localSheetId="0" hidden="1">#REF!</definedName>
    <definedName name="Xbrl_Tag_e6f39492_80f7_431c_88aa_8344b62c04ab" hidden="1">#REF!</definedName>
    <definedName name="Xbrl_Tag_e71e9992_2ff5_4c4b_99b9_f7815c81a589" localSheetId="0" hidden="1">#REF!</definedName>
    <definedName name="Xbrl_Tag_e71e9992_2ff5_4c4b_99b9_f7815c81a589" hidden="1">#REF!</definedName>
    <definedName name="Xbrl_Tag_e71f1931_7dae_4519_85ae_c9aa0524effa" localSheetId="0" hidden="1">#REF!</definedName>
    <definedName name="Xbrl_Tag_e71f1931_7dae_4519_85ae_c9aa0524effa" hidden="1">#REF!</definedName>
    <definedName name="Xbrl_Tag_e7485126_a62b_4d3c_a659_7dce99c0694e" localSheetId="0" hidden="1">#REF!</definedName>
    <definedName name="Xbrl_Tag_e7485126_a62b_4d3c_a659_7dce99c0694e" hidden="1">#REF!</definedName>
    <definedName name="Xbrl_Tag_ea63824e_9c74_4934_ac77_ffd93fd5cdce" localSheetId="0" hidden="1">#REF!</definedName>
    <definedName name="Xbrl_Tag_ea63824e_9c74_4934_ac77_ffd93fd5cdce" hidden="1">#REF!</definedName>
    <definedName name="Xbrl_Tag_ed7ca6f4_25d5_4ec8_b9ee_e55fe46a7b27" localSheetId="0" hidden="1">#REF!</definedName>
    <definedName name="Xbrl_Tag_ed7ca6f4_25d5_4ec8_b9ee_e55fe46a7b27" hidden="1">#REF!</definedName>
    <definedName name="Xbrl_Tag_eecdccbf_40ad_4136_95fb_6ffa14ed5ff3" localSheetId="0" hidden="1">#REF!</definedName>
    <definedName name="Xbrl_Tag_eecdccbf_40ad_4136_95fb_6ffa14ed5ff3" hidden="1">#REF!</definedName>
    <definedName name="Xbrl_Tag_ef12fba0_4537_4335_a4e7_a821a97de398" localSheetId="0" hidden="1">#REF!</definedName>
    <definedName name="Xbrl_Tag_ef12fba0_4537_4335_a4e7_a821a97de398" hidden="1">#REF!</definedName>
    <definedName name="Xbrl_Tag_ef55617f_b044_4970_8865_78f62e48ded0" localSheetId="0" hidden="1">#REF!</definedName>
    <definedName name="Xbrl_Tag_ef55617f_b044_4970_8865_78f62e48ded0" hidden="1">#REF!</definedName>
    <definedName name="Xbrl_Tag_efecf4f2_9694_48f7_8cb9_c7e8a238d1ae" localSheetId="0" hidden="1">#REF!</definedName>
    <definedName name="Xbrl_Tag_efecf4f2_9694_48f7_8cb9_c7e8a238d1ae" hidden="1">#REF!</definedName>
    <definedName name="Xbrl_Tag_f0163161_5bca_4c67_bf86_ec34a5d47ab9" localSheetId="0" hidden="1">#REF!</definedName>
    <definedName name="Xbrl_Tag_f0163161_5bca_4c67_bf86_ec34a5d47ab9" hidden="1">#REF!</definedName>
    <definedName name="Xbrl_Tag_f097a00f_0808_4737_bb17_2430ffa97726" localSheetId="0" hidden="1">#REF!</definedName>
    <definedName name="Xbrl_Tag_f097a00f_0808_4737_bb17_2430ffa97726" hidden="1">#REF!</definedName>
    <definedName name="Xbrl_Tag_f19b39f8_871e_4217_8559_994a02d1d639" localSheetId="0" hidden="1">#REF!</definedName>
    <definedName name="Xbrl_Tag_f19b39f8_871e_4217_8559_994a02d1d639" hidden="1">#REF!</definedName>
    <definedName name="Xbrl_Tag_f29d447e_4332_476f_9a52_06119e5005e8" localSheetId="0" hidden="1">#REF!</definedName>
    <definedName name="Xbrl_Tag_f29d447e_4332_476f_9a52_06119e5005e8" hidden="1">#REF!</definedName>
    <definedName name="Xbrl_Tag_f2bb8d21_e47f_48fe_906a_1ad6dedb95f4" localSheetId="0" hidden="1">#REF!</definedName>
    <definedName name="Xbrl_Tag_f2bb8d21_e47f_48fe_906a_1ad6dedb95f4" hidden="1">#REF!</definedName>
    <definedName name="Xbrl_Tag_f42eb424_ca72_4710_820e_a91aaa8bb379" localSheetId="0" hidden="1">#REF!</definedName>
    <definedName name="Xbrl_Tag_f42eb424_ca72_4710_820e_a91aaa8bb379" hidden="1">#REF!</definedName>
    <definedName name="Xbrl_Tag_f44d1874_e741_41e7_a8b5_d755382e4d6d" localSheetId="0" hidden="1">#REF!</definedName>
    <definedName name="Xbrl_Tag_f44d1874_e741_41e7_a8b5_d755382e4d6d" hidden="1">#REF!</definedName>
    <definedName name="Xbrl_Tag_f61083ee_8338_441f_81f6_66a1afae58c7" localSheetId="0" hidden="1">#REF!</definedName>
    <definedName name="Xbrl_Tag_f61083ee_8338_441f_81f6_66a1afae58c7" hidden="1">#REF!</definedName>
    <definedName name="Xbrl_Tag_f689a130_10a3_4593_8afe_db2c5445d803" localSheetId="0" hidden="1">#REF!</definedName>
    <definedName name="Xbrl_Tag_f689a130_10a3_4593_8afe_db2c5445d803" hidden="1">#REF!</definedName>
    <definedName name="Xbrl_Tag_f74bde76_9142_44bc_8c79_b3cb0fba5b10" localSheetId="0" hidden="1">#REF!</definedName>
    <definedName name="Xbrl_Tag_f74bde76_9142_44bc_8c79_b3cb0fba5b10" hidden="1">#REF!</definedName>
    <definedName name="Xbrl_Tag_f86e0847_506d_4602_8283_e731a67b7f87" localSheetId="0" hidden="1">#REF!</definedName>
    <definedName name="Xbrl_Tag_f86e0847_506d_4602_8283_e731a67b7f87" hidden="1">#REF!</definedName>
    <definedName name="Xbrl_Tag_fa08610c_0853_42aa_912e_b58282967e78" localSheetId="0" hidden="1">#REF!</definedName>
    <definedName name="Xbrl_Tag_fa08610c_0853_42aa_912e_b58282967e78" hidden="1">#REF!</definedName>
    <definedName name="Xbrl_Tag_fa71ebed_cfcf_4863_9f08_2edfadc3ab7e" localSheetId="0" hidden="1">#REF!</definedName>
    <definedName name="Xbrl_Tag_fa71ebed_cfcf_4863_9f08_2edfadc3ab7e" hidden="1">#REF!</definedName>
    <definedName name="Xbrl_Tag_faaceb3d_914f_48a7_ac08_b81d6493518c" localSheetId="0" hidden="1">#REF!</definedName>
    <definedName name="Xbrl_Tag_faaceb3d_914f_48a7_ac08_b81d6493518c" hidden="1">#REF!</definedName>
    <definedName name="Xbrl_Tag_fbd37e6e_fd57_4cb5_9c4d_d616e2e4ae7e" localSheetId="0" hidden="1">#REF!</definedName>
    <definedName name="Xbrl_Tag_fbd37e6e_fd57_4cb5_9c4d_d616e2e4ae7e" hidden="1">#REF!</definedName>
    <definedName name="Xbrl_Tag_fbe22c8a_30d9_460f_961e_61f3e6280982" localSheetId="0" hidden="1">#REF!</definedName>
    <definedName name="Xbrl_Tag_fbe22c8a_30d9_460f_961e_61f3e6280982" hidden="1">#REF!</definedName>
    <definedName name="Xbrl_Tag_fc989605_bb63_4d2f_bc65_5b190ac6ac71" localSheetId="0" hidden="1">#REF!</definedName>
    <definedName name="Xbrl_Tag_fc989605_bb63_4d2f_bc65_5b190ac6ac71" hidden="1">#REF!</definedName>
    <definedName name="Xbrl_Tag_fcb8fae1_6f77_4cc4_b82d_2a163b1f3e46" localSheetId="0" hidden="1">#REF!</definedName>
    <definedName name="Xbrl_Tag_fcb8fae1_6f77_4cc4_b82d_2a163b1f3e46" hidden="1">#REF!</definedName>
    <definedName name="Xbrl_Tag_ff786c4c_1413_4775_a1af_02161b09df0f" localSheetId="0" hidden="1">#REF!</definedName>
    <definedName name="Xbrl_Tag_ff786c4c_1413_4775_a1af_02161b09df0f" hidden="1">#REF!</definedName>
    <definedName name="Xbrl_Tag_fff1e390_a371_4902_bb54_f6e5727fd246" localSheetId="0" hidden="1">#REF!</definedName>
    <definedName name="Xbrl_Tag_fff1e390_a371_4902_bb54_f6e5727fd246" hidden="1">#REF!</definedName>
    <definedName name="XXX" localSheetId="0">#REF!</definedName>
    <definedName name="XXX">#REF!</definedName>
    <definedName name="Year">'[2]POV Lists'!$A$82:$A$85</definedName>
    <definedName name="ZZZ" localSheetId="0">#REF!</definedName>
    <definedName name="ZZZ">#REF!</definedName>
  </definedNames>
  <calcPr calcId="145621"/>
</workbook>
</file>

<file path=xl/calcChain.xml><?xml version="1.0" encoding="utf-8"?>
<calcChain xmlns="http://schemas.openxmlformats.org/spreadsheetml/2006/main">
  <c r="A49" i="12" l="1"/>
  <c r="A48" i="12"/>
  <c r="A47" i="12"/>
  <c r="A66" i="11" l="1"/>
  <c r="I58" i="11"/>
  <c r="E58" i="11"/>
  <c r="Q6" i="11"/>
  <c r="Q58" i="11" s="1"/>
  <c r="M6" i="11"/>
  <c r="M58" i="11" s="1"/>
  <c r="M57" i="11"/>
  <c r="E57" i="11"/>
</calcChain>
</file>

<file path=xl/sharedStrings.xml><?xml version="1.0" encoding="utf-8"?>
<sst xmlns="http://schemas.openxmlformats.org/spreadsheetml/2006/main" count="187" uniqueCount="113">
  <si>
    <t>Lowe's Companies, Inc.</t>
  </si>
  <si>
    <t>Consolidated Balance Sheets</t>
  </si>
  <si>
    <t>In Millions, Except Par Value Data</t>
  </si>
  <si>
    <t>(Unaudited)</t>
  </si>
  <si>
    <t>Assets</t>
  </si>
  <si>
    <t xml:space="preserve">     Current assets:</t>
  </si>
  <si>
    <t xml:space="preserve">     Cash and cash equivalents</t>
  </si>
  <si>
    <t>$</t>
  </si>
  <si>
    <t xml:space="preserve">     Short-term investments </t>
  </si>
  <si>
    <t xml:space="preserve">     Merchandise inventory - net</t>
  </si>
  <si>
    <t xml:space="preserve">     Deferred income taxes - net </t>
  </si>
  <si>
    <t xml:space="preserve">     Other current assets</t>
  </si>
  <si>
    <t xml:space="preserve">     Total current assets</t>
  </si>
  <si>
    <t xml:space="preserve">     Property, less accumulated depreciation  </t>
  </si>
  <si>
    <t xml:space="preserve">     Long-term investments </t>
  </si>
  <si>
    <t xml:space="preserve">     Other assets</t>
  </si>
  <si>
    <t xml:space="preserve">     Total assets</t>
  </si>
  <si>
    <t>Liabilities and shareholders' equity</t>
  </si>
  <si>
    <t xml:space="preserve">     Current liabilities:</t>
  </si>
  <si>
    <t xml:space="preserve">     Short-term borrowings</t>
  </si>
  <si>
    <t xml:space="preserve">     Current maturities of long-term debt</t>
  </si>
  <si>
    <t xml:space="preserve">     Accounts payable</t>
  </si>
  <si>
    <t xml:space="preserve">     Accrued compensation and employee benefits </t>
  </si>
  <si>
    <t xml:space="preserve">     Deferred revenue</t>
  </si>
  <si>
    <t xml:space="preserve">     Other current liabilities</t>
  </si>
  <si>
    <t xml:space="preserve">     Total current liabilities</t>
  </si>
  <si>
    <t xml:space="preserve">     Long-term debt, excluding current maturities </t>
  </si>
  <si>
    <t xml:space="preserve">     Deferred income taxes - net  </t>
  </si>
  <si>
    <t xml:space="preserve">     Deferred revenue - extended protection plans</t>
  </si>
  <si>
    <t xml:space="preserve">     Other liabilities </t>
  </si>
  <si>
    <t xml:space="preserve">     Total liabilities</t>
  </si>
  <si>
    <t xml:space="preserve">     Shareholders' equity:</t>
  </si>
  <si>
    <t xml:space="preserve">     Preferred stock - $5 par value, none issued</t>
  </si>
  <si>
    <t xml:space="preserve">     Common stock - $.50 par value; </t>
  </si>
  <si>
    <t>Shares issued and outstanding</t>
  </si>
  <si>
    <t xml:space="preserve">     Capital in excess of par value</t>
  </si>
  <si>
    <t xml:space="preserve">     Retained earnings</t>
  </si>
  <si>
    <t xml:space="preserve">     Total shareholders' equity</t>
  </si>
  <si>
    <t xml:space="preserve">     Total liabilities and shareholders' equity</t>
  </si>
  <si>
    <t>In Millions, Except Per Share and Percentage Data</t>
  </si>
  <si>
    <t>Current Earnings</t>
  </si>
  <si>
    <t>Amount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</si>
  <si>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</si>
  <si>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</si>
  <si>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</si>
  <si>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</si>
  <si>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</si>
  <si>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</si>
  <si>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</si>
  <si>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</si>
  <si>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</si>
  <si>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</si>
  <si>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</si>
  <si>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</si>
  <si>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r>
      <t xml:space="preserve">Basic earnings per common share </t>
    </r>
    <r>
      <rPr>
        <b/>
        <vertAlign val="superscript"/>
        <sz val="10"/>
        <rFont val="Tahoma"/>
        <family val="2"/>
      </rPr>
      <t>(1)</t>
    </r>
  </si>
  <si>
    <t>Weighted average common shares outstanding - diluted</t>
  </si>
  <si>
    <r>
      <t xml:space="preserve">Diluted earnings per common share </t>
    </r>
    <r>
      <rPr>
        <b/>
        <vertAlign val="superscript"/>
        <sz val="10"/>
        <rFont val="Tahoma"/>
        <family val="2"/>
      </rPr>
      <t>(1)</t>
    </r>
  </si>
  <si>
    <t>Cash dividends per share</t>
  </si>
  <si>
    <t>Retained Earnings</t>
  </si>
  <si>
    <t>Balance at beginning of period</t>
  </si>
  <si>
    <t xml:space="preserve">Net earnings </t>
  </si>
  <si>
    <t>Cash dividends</t>
  </si>
  <si>
    <t>Share repurchases</t>
  </si>
  <si>
    <t>Balance at end of period</t>
  </si>
  <si>
    <t>In Millions, Except Percentage Data</t>
  </si>
  <si>
    <t>Foreign currency translation adjustments - net of tax</t>
  </si>
  <si>
    <t>Comprehensive income</t>
  </si>
  <si>
    <t>Consolidated Statements of Cash Flows (Unaudited)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</si>
  <si>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</si>
  <si>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</si>
  <si>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</si>
  <si>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</si>
  <si>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</si>
  <si>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</si>
  <si>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</si>
  <si>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Loss on equity method investments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</si>
  <si>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</si>
  <si>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</si>
  <si>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</si>
  <si>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</si>
  <si>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</si>
  <si>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</si>
  <si>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</si>
  <si>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</si>
  <si>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</si>
  <si>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</si>
  <si>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Capital expenditures</t>
  </si>
  <si>
    <t>Contributions to equity method investments - net</t>
  </si>
  <si>
    <t>Proceeds from sale of property and other long-term assets</t>
  </si>
  <si>
    <t>Other - net</t>
  </si>
  <si>
    <t>Net cash used in investing activities</t>
  </si>
  <si>
    <t>Cash flows from financing activities:</t>
  </si>
  <si>
    <t>Repayment of long-term debt</t>
  </si>
  <si>
    <t>Proceeds from issuance of common stock under 
   share-based payment plans</t>
  </si>
  <si>
    <t>Cash dividend payments</t>
  </si>
  <si>
    <t>Repurchase of common stock</t>
  </si>
  <si>
    <t>Net cash used in financing activities</t>
  </si>
  <si>
    <t>Effect of exchange rate changes on cash</t>
  </si>
  <si>
    <t>Cash and cash equivalents, beginning of period</t>
  </si>
  <si>
    <t>Cash and cash equivalents, end of period</t>
  </si>
  <si>
    <t>Net increase in cash and cash equivalents</t>
  </si>
  <si>
    <t/>
  </si>
  <si>
    <t>Net unrealized investment losses - net of tax</t>
  </si>
  <si>
    <t>Consolidated Statements of Current and Retained Earnings (Unaudited)</t>
  </si>
  <si>
    <t>Consolidated Statements of Comprehensive Income (Unaudited)</t>
  </si>
  <si>
    <t>Three months ended</t>
  </si>
  <si>
    <t xml:space="preserve">     Accumulated other comprehensive loss</t>
  </si>
  <si>
    <t>% Sales</t>
  </si>
  <si>
    <t>Net decrease in short-term borrowings</t>
  </si>
  <si>
    <t>(1)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$733 million for the three months ended October 30, 2015 and $582 million for the three months ended October 31, 2014.  Net earnings allocable to common shares used in the basic and diluted earnings per share calculation were $2,523 million for the nine months ended October 30, 2015 and $2,235 million for the nine months ended October 31, 2014.</t>
  </si>
  <si>
    <t>Nine months ended</t>
  </si>
  <si>
    <t>Net proceeds from issuance of long-term debt</t>
  </si>
  <si>
    <t>Nine Months Ended</t>
  </si>
</sst>
</file>

<file path=xl/styles.xml><?xml version="1.0" encoding="utf-8"?>
<styleSheet xmlns="http://schemas.openxmlformats.org/spreadsheetml/2006/main" xmlns:mc="http://schemas.openxmlformats.org/markup-compatibility/2006" xmlns:x14ac="http://schemas.microsoft.com/office/spreadsheetml/2009/9/ac" mc:Ignorable="x14ac">
  <numFmts count="61">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_(&quot;$&quot;* #,##0_);_(&quot;$&quot;* \(#,##0\);_(&quot;$&quot;* &quot;-&quot;??_);_(@_)"/>
    <numFmt numFmtId="196" formatCode="* _(#,##0.0_)&quot;% PTS.&quot;;* \(#,##0.0\)&quot;% PTS.&quot;;* _(@_)&quot;% PTS.&quot;"/>
    <numFmt numFmtId="197" formatCode="* _(#,##0.0_)_%_ _P_T_S_.;* \(#,##0.0\)_%_ _P_T_S_.;* _(@_)_%_ _P_T_S_."/>
    <numFmt numFmtId="198" formatCode="#,##0;\-#,##0;&quot;-&quot;"/>
    <numFmt numFmtId="199" formatCode="General_)"/>
    <numFmt numFmtId="200" formatCode="0.000"/>
    <numFmt numFmtId="201" formatCode="&quot;fl&quot;#,##0_);\(&quot;fl&quot;#,##0\)"/>
    <numFmt numFmtId="202" formatCode="_(* #,##0.0_);_(* \(#,##0.00\);_(* &quot;-&quot;??_);_(@_)"/>
    <numFmt numFmtId="203" formatCode="_-* #,##0.00_-;\-* #,##0.00_-;_-* &quot;-&quot;??_-;_-@_-"/>
    <numFmt numFmtId="204" formatCode="\ \ &quot;$&quot;* _(#,##0_)_%;\ \ &quot;$&quot;* \(#,##0\)_%;\ \ &quot;$&quot;* _(@_)_%"/>
    <numFmt numFmtId="205" formatCode="* _(#,##0_)_%;* \(#,##0\)_%;_(@_)_%"/>
    <numFmt numFmtId="206" formatCode="_-&quot;$&quot;* #,##0.00_-;\-&quot;$&quot;* #,##0.00_-;_-&quot;$&quot;* &quot;-&quot;??_-;_-@_-"/>
    <numFmt numFmtId="207" formatCode="0.0;;&quot;&quot;"/>
    <numFmt numFmtId="208" formatCode="_([$€-2]* #,##0.00_);_([$€-2]* \(#,##0.00\);_([$€-2]* &quot;-&quot;??_)"/>
    <numFmt numFmtId="209" formatCode="#,###,##0.00;\(#,###,##0.00\)"/>
    <numFmt numFmtId="210" formatCode="&quot;$&quot;#,###,##0.00;\(&quot;$&quot;#,###,##0.00\)"/>
    <numFmt numFmtId="211" formatCode="#,##0.00%;\(#,##0.00%\)"/>
    <numFmt numFmtId="212" formatCode="#,##0.00&quot;£&quot;_);\(#,##0.00&quot;£&quot;\)"/>
    <numFmt numFmtId="213" formatCode="0%_);\(0%\)"/>
    <numFmt numFmtId="214" formatCode="* _(#,##0.0_)&quot;%&quot;;* \(#,##0.0\)&quot;%&quot;;* _(@_)&quot;%&quot;"/>
    <numFmt numFmtId="215" formatCode="* _(#,##0.0_)_%;* \(#,##0.0\)_%;* _(@_)_%"/>
    <numFmt numFmtId="216" formatCode="_(&quot;$&quot;* #,##0.0000_);_(&quot;$&quot;* \(#,##0.0000\);_(&quot;$&quot;* &quot;-&quot;??_);_(@_)"/>
    <numFmt numFmtId="217" formatCode="_(* #,##0.0000000_);_(* \(#,##0.0000000\);_(* &quot;-&quot;??_);_(@_)"/>
    <numFmt numFmtId="218" formatCode="_(* #,##0.00000000_);_(* \(#,##0.00000000\);_(* &quot;-&quot;??_);_(@_)"/>
    <numFmt numFmtId="219" formatCode="_(* #,##0.00_);_(* \(#,##0.00\);_(* &quot;-&quot;_);_(@_)"/>
  </numFmts>
  <fonts count="15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b/>
      <vertAlign val="superscript"/>
      <sz val="10"/>
      <name val="Tahoma"/>
      <family val="2"/>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4"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4"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4"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4"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24"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4"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24"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5" fillId="54" borderId="0" applyNumberFormat="0" applyBorder="0" applyAlignment="0" applyProtection="0"/>
    <xf numFmtId="0" fontId="17" fillId="1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3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5" fillId="48" borderId="0" applyNumberFormat="0" applyBorder="0" applyAlignment="0" applyProtection="0"/>
    <xf numFmtId="0" fontId="17" fillId="20"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17" fillId="56"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17" fillId="57" borderId="0" applyNumberFormat="0" applyBorder="0" applyAlignment="0" applyProtection="0"/>
    <xf numFmtId="0" fontId="25" fillId="54" borderId="0" applyNumberFormat="0" applyBorder="0" applyAlignment="0" applyProtection="0"/>
    <xf numFmtId="0" fontId="17" fillId="28"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58" borderId="0" applyNumberFormat="0" applyBorder="0" applyAlignment="0" applyProtection="0"/>
    <xf numFmtId="0" fontId="25" fillId="36" borderId="0" applyNumberFormat="0" applyBorder="0" applyAlignment="0" applyProtection="0"/>
    <xf numFmtId="0" fontId="17" fillId="32"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17" fillId="5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60"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5" fillId="63" borderId="0" applyNumberFormat="0" applyBorder="0" applyAlignment="0" applyProtection="0"/>
    <xf numFmtId="0" fontId="17" fillId="17"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25"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17" fillId="56" borderId="0" applyNumberFormat="0" applyBorder="0" applyAlignment="0" applyProtection="0"/>
    <xf numFmtId="0" fontId="25" fillId="65" borderId="0" applyNumberFormat="0" applyBorder="0" applyAlignment="0" applyProtection="0"/>
    <xf numFmtId="0" fontId="17" fillId="21"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65" borderId="0" applyNumberFormat="0" applyBorder="0" applyAlignment="0" applyProtection="0"/>
    <xf numFmtId="0" fontId="25" fillId="65"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54" borderId="0" applyNumberFormat="0" applyBorder="0" applyAlignment="0" applyProtection="0"/>
    <xf numFmtId="0" fontId="17" fillId="25"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65" borderId="0" applyNumberFormat="0" applyBorder="0" applyAlignment="0" applyProtection="0"/>
    <xf numFmtId="0" fontId="25" fillId="58" borderId="0" applyNumberFormat="0" applyBorder="0" applyAlignment="0" applyProtection="0"/>
    <xf numFmtId="0" fontId="17" fillId="29"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5"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7" fillId="37"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45" borderId="4" applyNumberFormat="0" applyAlignment="0" applyProtection="0"/>
    <xf numFmtId="0" fontId="45" fillId="69" borderId="14" applyNumberFormat="0" applyAlignment="0" applyProtection="0"/>
    <xf numFmtId="0" fontId="11" fillId="6" borderId="4" applyNumberFormat="0" applyAlignment="0" applyProtection="0"/>
    <xf numFmtId="0" fontId="46" fillId="45" borderId="14" applyNumberFormat="0" applyAlignment="0" applyProtection="0"/>
    <xf numFmtId="0" fontId="45" fillId="69" borderId="14" applyNumberFormat="0" applyAlignment="0" applyProtection="0"/>
    <xf numFmtId="0" fontId="45" fillId="70" borderId="14" applyNumberFormat="0" applyAlignment="0" applyProtection="0"/>
    <xf numFmtId="0" fontId="11" fillId="6" borderId="4" applyNumberFormat="0" applyAlignment="0" applyProtection="0"/>
    <xf numFmtId="0" fontId="11" fillId="6" borderId="4" applyNumberFormat="0" applyAlignment="0" applyProtection="0"/>
    <xf numFmtId="0" fontId="45" fillId="69" borderId="14" applyNumberFormat="0" applyAlignment="0" applyProtection="0"/>
    <xf numFmtId="0" fontId="45" fillId="69" borderId="14" applyNumberFormat="0" applyAlignment="0" applyProtection="0"/>
    <xf numFmtId="0" fontId="46" fillId="45" borderId="14" applyNumberFormat="0" applyAlignment="0" applyProtection="0"/>
    <xf numFmtId="0" fontId="45" fillId="69" borderId="14" applyNumberFormat="0" applyAlignment="0" applyProtection="0"/>
    <xf numFmtId="0" fontId="47" fillId="71" borderId="15" applyNumberFormat="0" applyAlignment="0" applyProtection="0"/>
    <xf numFmtId="0" fontId="13" fillId="7" borderId="7" applyNumberFormat="0" applyAlignment="0" applyProtection="0"/>
    <xf numFmtId="0" fontId="47" fillId="72" borderId="16" applyNumberFormat="0" applyAlignment="0" applyProtection="0"/>
    <xf numFmtId="0" fontId="47" fillId="71" borderId="15" applyNumberFormat="0" applyAlignment="0" applyProtection="0"/>
    <xf numFmtId="0" fontId="47" fillId="73" borderId="15" applyNumberFormat="0" applyAlignment="0" applyProtection="0"/>
    <xf numFmtId="0" fontId="13" fillId="7" borderId="7" applyNumberFormat="0" applyAlignment="0" applyProtection="0"/>
    <xf numFmtId="0" fontId="13" fillId="7" borderId="7" applyNumberFormat="0" applyAlignment="0" applyProtection="0"/>
    <xf numFmtId="0" fontId="47" fillId="71" borderId="15" applyNumberFormat="0" applyAlignment="0" applyProtection="0"/>
    <xf numFmtId="0" fontId="47" fillId="71" borderId="15" applyNumberFormat="0" applyAlignment="0" applyProtection="0"/>
    <xf numFmtId="0" fontId="47" fillId="72" borderId="16" applyNumberFormat="0" applyAlignment="0" applyProtection="0"/>
    <xf numFmtId="0" fontId="47" fillId="71" borderId="15" applyNumberFormat="0" applyAlignment="0" applyProtection="0"/>
    <xf numFmtId="38" fontId="48" fillId="0" borderId="0">
      <alignment horizontal="left"/>
    </xf>
    <xf numFmtId="0" fontId="49" fillId="0" borderId="0" applyNumberFormat="0" applyFill="0" applyBorder="0" applyAlignment="0" applyProtection="0">
      <alignment vertical="top"/>
    </xf>
    <xf numFmtId="169" fontId="50" fillId="0" borderId="0" applyFont="0" applyFill="0" applyBorder="0" applyAlignment="0" applyProtection="0"/>
    <xf numFmtId="170" fontId="51" fillId="0" borderId="0" applyFont="0" applyFill="0" applyBorder="0" applyAlignment="0" applyProtection="0"/>
    <xf numFmtId="171" fontId="51" fillId="0" borderId="0" applyFont="0" applyFill="0" applyBorder="0" applyAlignment="0" applyProtection="0"/>
    <xf numFmtId="172" fontId="52" fillId="0" borderId="0">
      <alignment vertical="center"/>
    </xf>
    <xf numFmtId="173" fontId="53"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5" fillId="0" borderId="0" applyFill="0" applyBorder="0" applyAlignment="0" applyProtection="0">
      <protection locked="0"/>
    </xf>
    <xf numFmtId="174" fontId="50" fillId="0" borderId="0" applyFont="0" applyFill="0" applyBorder="0" applyProtection="0">
      <alignment horizontal="center"/>
    </xf>
    <xf numFmtId="175" fontId="51" fillId="0" borderId="0" applyFont="0" applyFill="0" applyBorder="0" applyAlignment="0" applyProtection="0"/>
    <xf numFmtId="176" fontId="51" fillId="0" borderId="0" applyFont="0" applyFill="0" applyBorder="0" applyAlignment="0" applyProtection="0"/>
    <xf numFmtId="177" fontId="53" fillId="0" borderId="17">
      <alignment vertical="center"/>
    </xf>
    <xf numFmtId="178" fontId="53"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6"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7" fillId="40"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6" fillId="40" borderId="0" applyNumberFormat="0" applyBorder="0" applyAlignment="0" applyProtection="0"/>
    <xf numFmtId="0" fontId="58" fillId="75" borderId="0"/>
    <xf numFmtId="0" fontId="59" fillId="0" borderId="18" applyNumberFormat="0" applyFill="0" applyAlignment="0" applyProtection="0"/>
    <xf numFmtId="0" fontId="60" fillId="0" borderId="19" applyNumberFormat="0" applyFill="0" applyAlignment="0" applyProtection="0"/>
    <xf numFmtId="0" fontId="3" fillId="0" borderId="1"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2"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4" fillId="0" borderId="2"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6"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4" fillId="0" borderId="20"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7" fillId="0" borderId="21" applyNumberFormat="0" applyFill="0" applyAlignment="0" applyProtection="0"/>
    <xf numFmtId="0" fontId="68" fillId="0" borderId="22" applyNumberFormat="0" applyFill="0" applyAlignment="0" applyProtection="0"/>
    <xf numFmtId="0" fontId="5" fillId="0" borderId="3"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70"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22" applyNumberFormat="0" applyFill="0" applyAlignment="0" applyProtection="0"/>
    <xf numFmtId="0" fontId="68" fillId="0" borderId="22"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 fillId="45" borderId="4" applyNumberFormat="0" applyAlignment="0" applyProtection="0"/>
    <xf numFmtId="0" fontId="72" fillId="48" borderId="14" applyNumberFormat="0" applyAlignment="0" applyProtection="0"/>
    <xf numFmtId="0" fontId="9" fillId="5" borderId="4" applyNumberFormat="0" applyAlignment="0" applyProtection="0"/>
    <xf numFmtId="0" fontId="73" fillId="33" borderId="14" applyNumberFormat="0" applyAlignment="0" applyProtection="0"/>
    <xf numFmtId="0" fontId="72" fillId="48" borderId="14" applyNumberFormat="0" applyAlignment="0" applyProtection="0"/>
    <xf numFmtId="0" fontId="74" fillId="50" borderId="14" applyNumberFormat="0" applyAlignment="0" applyProtection="0"/>
    <xf numFmtId="0" fontId="9" fillId="5" borderId="4" applyNumberFormat="0" applyAlignment="0" applyProtection="0"/>
    <xf numFmtId="0" fontId="9" fillId="5" borderId="4" applyNumberFormat="0" applyAlignment="0" applyProtection="0"/>
    <xf numFmtId="0" fontId="72" fillId="48" borderId="14" applyNumberFormat="0" applyAlignment="0" applyProtection="0"/>
    <xf numFmtId="0" fontId="72" fillId="48" borderId="14" applyNumberFormat="0" applyAlignment="0" applyProtection="0"/>
    <xf numFmtId="0" fontId="73" fillId="33" borderId="14" applyNumberFormat="0" applyAlignment="0" applyProtection="0"/>
    <xf numFmtId="0" fontId="72" fillId="48" borderId="14" applyNumberFormat="0" applyAlignment="0" applyProtection="0"/>
    <xf numFmtId="0" fontId="75" fillId="0" borderId="23" applyNumberFormat="0" applyFill="0" applyAlignment="0" applyProtection="0"/>
    <xf numFmtId="0" fontId="12" fillId="0" borderId="6"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7"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8" fillId="4" borderId="0" applyNumberFormat="0" applyBorder="0" applyAlignment="0" applyProtection="0"/>
    <xf numFmtId="0" fontId="79" fillId="48" borderId="0" applyNumberFormat="0" applyBorder="0" applyAlignment="0" applyProtection="0"/>
    <xf numFmtId="0" fontId="8" fillId="4"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0" fontId="79"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1" fontId="18" fillId="0" borderId="0" applyFont="0" applyFill="0" applyBorder="0" applyAlignment="0" applyProtection="0">
      <alignment horizontal="left"/>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1"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54" fillId="0" borderId="0"/>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 fillId="0" borderId="0"/>
    <xf numFmtId="0" fontId="1"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181" fontId="18" fillId="0" borderId="0"/>
    <xf numFmtId="181" fontId="18" fillId="0" borderId="0"/>
    <xf numFmtId="0" fontId="18" fillId="0" borderId="0"/>
    <xf numFmtId="0" fontId="54"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1" fillId="0" borderId="0">
      <alignment vertical="top"/>
    </xf>
    <xf numFmtId="0" fontId="81" fillId="0" borderId="0">
      <alignment vertical="top"/>
    </xf>
    <xf numFmtId="0" fontId="81"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1"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1" fillId="0" borderId="0">
      <alignment vertical="top"/>
    </xf>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2" fillId="0" borderId="0"/>
    <xf numFmtId="181" fontId="18" fillId="0" borderId="0"/>
    <xf numFmtId="0" fontId="1" fillId="0" borderId="0"/>
    <xf numFmtId="0" fontId="1"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2"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3" fillId="69" borderId="26" applyNumberFormat="0" applyAlignment="0" applyProtection="0"/>
    <xf numFmtId="0" fontId="10" fillId="6" borderId="5" applyNumberFormat="0" applyAlignment="0" applyProtection="0"/>
    <xf numFmtId="0" fontId="84" fillId="45" borderId="27" applyNumberFormat="0" applyAlignment="0" applyProtection="0"/>
    <xf numFmtId="0" fontId="83" fillId="69" borderId="26" applyNumberFormat="0" applyAlignment="0" applyProtection="0"/>
    <xf numFmtId="0" fontId="83" fillId="70" borderId="26" applyNumberFormat="0" applyAlignment="0" applyProtection="0"/>
    <xf numFmtId="0" fontId="10" fillId="6" borderId="5" applyNumberFormat="0" applyAlignment="0" applyProtection="0"/>
    <xf numFmtId="0" fontId="10" fillId="6" borderId="5" applyNumberFormat="0" applyAlignment="0" applyProtection="0"/>
    <xf numFmtId="0" fontId="83" fillId="69" borderId="26" applyNumberFormat="0" applyAlignment="0" applyProtection="0"/>
    <xf numFmtId="0" fontId="83" fillId="69" borderId="26" applyNumberFormat="0" applyAlignment="0" applyProtection="0"/>
    <xf numFmtId="0" fontId="84" fillId="45" borderId="27" applyNumberFormat="0" applyAlignment="0" applyProtection="0"/>
    <xf numFmtId="0" fontId="83" fillId="69" borderId="26" applyNumberFormat="0" applyAlignment="0" applyProtection="0"/>
    <xf numFmtId="182" fontId="51" fillId="0" borderId="0" applyFont="0" applyFill="0" applyBorder="0" applyAlignment="0" applyProtection="0"/>
    <xf numFmtId="183" fontId="18" fillId="0" borderId="0" applyFont="0" applyFill="0" applyBorder="0" applyAlignment="0" applyProtection="0">
      <alignment horizontal="left"/>
    </xf>
    <xf numFmtId="184" fontId="51" fillId="0" borderId="0" applyFont="0" applyFill="0" applyBorder="0" applyAlignment="0" applyProtection="0"/>
    <xf numFmtId="185" fontId="51" fillId="0" borderId="0" applyFont="0" applyFill="0" applyBorder="0" applyAlignment="0" applyProtection="0"/>
    <xf numFmtId="49" fontId="50" fillId="0" borderId="0">
      <alignment vertical="center"/>
    </xf>
    <xf numFmtId="186" fontId="50"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37" fontId="86" fillId="70" borderId="0"/>
    <xf numFmtId="0" fontId="87" fillId="0" borderId="0">
      <alignment horizontal="left" indent="3"/>
    </xf>
    <xf numFmtId="0" fontId="86"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8" fillId="41" borderId="0"/>
    <xf numFmtId="0" fontId="89" fillId="0" borderId="0" applyFill="0"/>
    <xf numFmtId="3" fontId="89" fillId="0" borderId="13" applyFill="0"/>
    <xf numFmtId="0" fontId="18" fillId="47" borderId="0" applyNumberFormat="0" applyFont="0" applyBorder="0" applyAlignment="0"/>
    <xf numFmtId="0" fontId="18" fillId="47" borderId="0" applyNumberFormat="0" applyFont="0" applyBorder="0" applyAlignment="0"/>
    <xf numFmtId="0" fontId="88" fillId="47" borderId="0">
      <alignment horizontal="left" indent="2"/>
    </xf>
    <xf numFmtId="0" fontId="88" fillId="0" borderId="0" applyFill="0">
      <alignment horizontal="left" indent="2"/>
    </xf>
    <xf numFmtId="3" fontId="89" fillId="0" borderId="0" applyFill="0"/>
    <xf numFmtId="0" fontId="18" fillId="44" borderId="0" applyNumberFormat="0" applyFont="0" applyBorder="0" applyAlignment="0"/>
    <xf numFmtId="0" fontId="18" fillId="44" borderId="0" applyNumberFormat="0" applyFont="0" applyBorder="0" applyAlignment="0"/>
    <xf numFmtId="0" fontId="90" fillId="44" borderId="0">
      <alignment horizontal="left" indent="4"/>
    </xf>
    <xf numFmtId="0" fontId="91" fillId="44" borderId="0">
      <alignment horizontal="left" indent="4"/>
    </xf>
    <xf numFmtId="3" fontId="38"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6"/>
    </xf>
    <xf numFmtId="0" fontId="92" fillId="0" borderId="0" applyFill="0">
      <alignment horizontal="left" indent="6"/>
    </xf>
    <xf numFmtId="168" fontId="37" fillId="0" borderId="0" applyFill="0"/>
    <xf numFmtId="0" fontId="18" fillId="0" borderId="0" applyNumberFormat="0" applyFont="0" applyBorder="0" applyAlignment="0"/>
    <xf numFmtId="0" fontId="18" fillId="0" borderId="0" applyNumberFormat="0" applyFont="0" applyBorder="0" applyAlignment="0"/>
    <xf numFmtId="0" fontId="93" fillId="0" borderId="0">
      <alignment horizontal="left" indent="7"/>
    </xf>
    <xf numFmtId="188" fontId="93" fillId="0" borderId="0" applyFill="0">
      <alignment horizontal="left" indent="7"/>
    </xf>
    <xf numFmtId="168" fontId="39" fillId="0" borderId="0" applyFill="0"/>
    <xf numFmtId="0" fontId="18" fillId="0" borderId="0" applyNumberFormat="0" applyFont="0" applyBorder="0" applyAlignment="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9" fillId="0" borderId="0" applyNumberFormat="0" applyFill="0" applyBorder="0" applyAlignment="0" applyProtection="0">
      <alignment vertical="top"/>
    </xf>
    <xf numFmtId="0" fontId="94" fillId="0" borderId="0" applyNumberFormat="0" applyFill="0" applyBorder="0" applyAlignment="0" applyProtection="0"/>
    <xf numFmtId="0" fontId="95"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8" fillId="0" borderId="30" applyNumberFormat="0" applyFill="0" applyAlignment="0" applyProtection="0"/>
    <xf numFmtId="0" fontId="16" fillId="0" borderId="9"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98"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8" fillId="0" borderId="30"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16" fillId="0" borderId="31" applyNumberFormat="0" applyFill="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9"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100" fillId="0" borderId="17" applyFont="0" applyBorder="0">
      <alignment vertical="center"/>
    </xf>
    <xf numFmtId="190" fontId="101" fillId="0" borderId="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0" fontId="1" fillId="0" borderId="0"/>
    <xf numFmtId="0" fontId="82" fillId="0" borderId="0"/>
    <xf numFmtId="0" fontId="18" fillId="0" borderId="0"/>
    <xf numFmtId="44" fontId="18" fillId="0" borderId="0" applyFont="0" applyFill="0" applyBorder="0" applyAlignment="0" applyProtection="0"/>
    <xf numFmtId="196" fontId="53" fillId="0" borderId="0"/>
    <xf numFmtId="197" fontId="53"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4" fillId="34"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33" borderId="0" applyNumberFormat="0" applyBorder="0" applyAlignment="0" applyProtection="0"/>
    <xf numFmtId="0" fontId="24" fillId="46" borderId="0" applyNumberFormat="0" applyBorder="0" applyAlignment="0" applyProtection="0"/>
    <xf numFmtId="0" fontId="24" fillId="36" borderId="0" applyNumberFormat="0" applyBorder="0" applyAlignment="0" applyProtection="0"/>
    <xf numFmtId="0" fontId="24" fillId="49"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2" borderId="0" applyNumberFormat="0" applyBorder="0" applyAlignment="0" applyProtection="0"/>
    <xf numFmtId="0" fontId="25" fillId="55" borderId="0" applyNumberFormat="0" applyBorder="0" applyAlignment="0" applyProtection="0"/>
    <xf numFmtId="0" fontId="104" fillId="12" borderId="0" applyNumberFormat="0" applyBorder="0" applyAlignment="0" applyProtection="0"/>
    <xf numFmtId="0" fontId="25" fillId="38" borderId="0" applyNumberFormat="0" applyBorder="0" applyAlignment="0" applyProtection="0"/>
    <xf numFmtId="0" fontId="104" fillId="16" borderId="0" applyNumberFormat="0" applyBorder="0" applyAlignment="0" applyProtection="0"/>
    <xf numFmtId="0" fontId="25" fillId="50" borderId="0" applyNumberFormat="0" applyBorder="0" applyAlignment="0" applyProtection="0"/>
    <xf numFmtId="0" fontId="104" fillId="20" borderId="0" applyNumberFormat="0" applyBorder="0" applyAlignment="0" applyProtection="0"/>
    <xf numFmtId="0" fontId="25" fillId="47" borderId="0" applyNumberFormat="0" applyBorder="0" applyAlignment="0" applyProtection="0"/>
    <xf numFmtId="0" fontId="104" fillId="24" borderId="0" applyNumberFormat="0" applyBorder="0" applyAlignment="0" applyProtection="0"/>
    <xf numFmtId="0" fontId="25" fillId="55" borderId="0" applyNumberFormat="0" applyBorder="0" applyAlignment="0" applyProtection="0"/>
    <xf numFmtId="0" fontId="104" fillId="28" borderId="0" applyNumberFormat="0" applyBorder="0" applyAlignment="0" applyProtection="0"/>
    <xf numFmtId="0" fontId="25" fillId="38" borderId="0" applyNumberFormat="0" applyBorder="0" applyAlignment="0" applyProtection="0"/>
    <xf numFmtId="0" fontId="104" fillId="32" borderId="0" applyNumberFormat="0" applyBorder="0" applyAlignment="0" applyProtection="0"/>
    <xf numFmtId="0" fontId="25" fillId="55" borderId="0" applyNumberFormat="0" applyBorder="0" applyAlignment="0" applyProtection="0"/>
    <xf numFmtId="0" fontId="104" fillId="9" borderId="0" applyNumberFormat="0" applyBorder="0" applyAlignment="0" applyProtection="0"/>
    <xf numFmtId="0" fontId="25" fillId="61" borderId="0" applyNumberFormat="0" applyBorder="0" applyAlignment="0" applyProtection="0"/>
    <xf numFmtId="0" fontId="104" fillId="13" borderId="0" applyNumberFormat="0" applyBorder="0" applyAlignment="0" applyProtection="0"/>
    <xf numFmtId="0" fontId="25" fillId="64" borderId="0" applyNumberFormat="0" applyBorder="0" applyAlignment="0" applyProtection="0"/>
    <xf numFmtId="0" fontId="104" fillId="17" borderId="0" applyNumberFormat="0" applyBorder="0" applyAlignment="0" applyProtection="0"/>
    <xf numFmtId="0" fontId="25" fillId="66" borderId="0" applyNumberFormat="0" applyBorder="0" applyAlignment="0" applyProtection="0"/>
    <xf numFmtId="0" fontId="104" fillId="21" borderId="0" applyNumberFormat="0" applyBorder="0" applyAlignment="0" applyProtection="0"/>
    <xf numFmtId="0" fontId="25" fillId="55" borderId="0" applyNumberFormat="0" applyBorder="0" applyAlignment="0" applyProtection="0"/>
    <xf numFmtId="0" fontId="104" fillId="25" borderId="0" applyNumberFormat="0" applyBorder="0" applyAlignment="0" applyProtection="0"/>
    <xf numFmtId="0" fontId="25" fillId="67" borderId="0" applyNumberFormat="0" applyBorder="0" applyAlignment="0" applyProtection="0"/>
    <xf numFmtId="0" fontId="104" fillId="29" borderId="0" applyNumberFormat="0" applyBorder="0" applyAlignment="0" applyProtection="0"/>
    <xf numFmtId="0" fontId="105" fillId="0" borderId="0">
      <alignment horizontal="center" wrapText="1"/>
      <protection locked="0"/>
    </xf>
    <xf numFmtId="0" fontId="26" fillId="68" borderId="0" applyNumberFormat="0" applyBorder="0" applyAlignment="0" applyProtection="0"/>
    <xf numFmtId="0" fontId="106" fillId="3" borderId="0" applyNumberFormat="0" applyBorder="0" applyAlignment="0" applyProtection="0"/>
    <xf numFmtId="0" fontId="53" fillId="0" borderId="0" applyFill="0" applyBorder="0" applyAlignment="0" applyProtection="0"/>
    <xf numFmtId="168" fontId="28" fillId="0" borderId="0" applyFill="0"/>
    <xf numFmtId="168" fontId="28" fillId="0" borderId="0">
      <alignment horizontal="center"/>
    </xf>
    <xf numFmtId="0" fontId="28" fillId="0" borderId="0" applyFill="0">
      <alignment horizontal="center"/>
    </xf>
    <xf numFmtId="198" fontId="81" fillId="0" borderId="0" applyFill="0" applyBorder="0" applyAlignment="0"/>
    <xf numFmtId="199" fontId="107" fillId="0" borderId="0" applyFill="0" applyBorder="0" applyAlignment="0"/>
    <xf numFmtId="200" fontId="107" fillId="0" borderId="0" applyFill="0" applyBorder="0" applyAlignment="0"/>
    <xf numFmtId="201" fontId="107" fillId="0" borderId="0" applyFill="0" applyBorder="0" applyAlignment="0"/>
    <xf numFmtId="199" fontId="18" fillId="0" borderId="0" applyFill="0" applyBorder="0" applyAlignment="0"/>
    <xf numFmtId="199" fontId="18"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45" fillId="70" borderId="14" applyNumberFormat="0" applyAlignment="0" applyProtection="0"/>
    <xf numFmtId="0" fontId="108" fillId="6" borderId="4" applyNumberFormat="0" applyAlignment="0" applyProtection="0"/>
    <xf numFmtId="0" fontId="109" fillId="0" borderId="0" applyFill="0" applyBorder="0" applyProtection="0">
      <alignment horizontal="center" vertical="center"/>
    </xf>
    <xf numFmtId="0" fontId="110" fillId="0" borderId="0" applyFill="0" applyBorder="0" applyProtection="0">
      <alignment horizontal="center" vertical="center"/>
    </xf>
    <xf numFmtId="0" fontId="47" fillId="73" borderId="15" applyNumberFormat="0" applyAlignment="0" applyProtection="0"/>
    <xf numFmtId="0" fontId="111" fillId="7" borderId="7" applyNumberFormat="0" applyAlignment="0" applyProtection="0"/>
    <xf numFmtId="1" fontId="36" fillId="70" borderId="0" applyFont="0" applyFill="0" applyBorder="0" applyAlignment="0" applyProtection="0"/>
    <xf numFmtId="202" fontId="107"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43" fontId="11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0" borderId="0" applyFill="0" applyBorder="0" applyAlignment="0" applyProtection="0"/>
    <xf numFmtId="0" fontId="115" fillId="0" borderId="0" applyNumberFormat="0" applyAlignment="0">
      <alignment horizontal="left"/>
    </xf>
    <xf numFmtId="204" fontId="53" fillId="0" borderId="0" applyFont="0" applyFill="0" applyBorder="0" applyAlignment="0" applyProtection="0">
      <protection locked="0"/>
    </xf>
    <xf numFmtId="204" fontId="53" fillId="0" borderId="0" applyFont="0" applyFill="0" applyBorder="0" applyAlignment="0" applyProtection="0">
      <protection locked="0"/>
    </xf>
    <xf numFmtId="205" fontId="116" fillId="0" borderId="0" applyFont="0" applyFill="0" applyBorder="0" applyAlignment="0" applyProtection="0">
      <alignment horizontal="center"/>
    </xf>
    <xf numFmtId="205" fontId="53" fillId="0" borderId="0" applyFont="0" applyFill="0" applyBorder="0" applyAlignment="0" applyProtection="0">
      <protection locked="0"/>
    </xf>
    <xf numFmtId="199" fontId="10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14" fontId="36"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1" fillId="0" borderId="0" applyFill="0" applyBorder="0" applyAlignment="0"/>
    <xf numFmtId="207" fontId="18" fillId="0" borderId="32">
      <alignment vertical="center"/>
    </xf>
    <xf numFmtId="207" fontId="18" fillId="0" borderId="32">
      <alignment vertical="center"/>
    </xf>
    <xf numFmtId="0" fontId="117" fillId="0" borderId="0">
      <alignment horizontal="centerContinuous"/>
    </xf>
    <xf numFmtId="0" fontId="117" fillId="0" borderId="0"/>
    <xf numFmtId="0" fontId="117" fillId="0" borderId="0">
      <alignment horizontal="centerContinuous"/>
    </xf>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118" fillId="0" borderId="0" applyNumberFormat="0" applyAlignment="0">
      <alignment horizontal="left"/>
    </xf>
    <xf numFmtId="208" fontId="18" fillId="0" borderId="0" applyFont="0" applyFill="0" applyBorder="0" applyAlignment="0" applyProtection="0"/>
    <xf numFmtId="0" fontId="56" fillId="0" borderId="0" applyNumberFormat="0" applyFill="0" applyBorder="0" applyAlignment="0" applyProtection="0"/>
    <xf numFmtId="0" fontId="119" fillId="0" borderId="0" applyNumberFormat="0" applyFill="0" applyBorder="0" applyAlignment="0" applyProtection="0"/>
    <xf numFmtId="209" fontId="120" fillId="0" borderId="0"/>
    <xf numFmtId="210" fontId="120" fillId="0" borderId="0"/>
    <xf numFmtId="211" fontId="120" fillId="0" borderId="0"/>
    <xf numFmtId="0" fontId="57" fillId="74" borderId="0" applyNumberFormat="0" applyBorder="0" applyAlignment="0" applyProtection="0"/>
    <xf numFmtId="0" fontId="121" fillId="2" borderId="0" applyNumberFormat="0" applyBorder="0" applyAlignment="0" applyProtection="0"/>
    <xf numFmtId="38" fontId="28" fillId="47" borderId="0" applyNumberFormat="0" applyBorder="0" applyAlignment="0" applyProtection="0"/>
    <xf numFmtId="38" fontId="28" fillId="47" borderId="0" applyNumberFormat="0" applyBorder="0" applyAlignment="0" applyProtection="0"/>
    <xf numFmtId="0" fontId="31" fillId="0" borderId="33" applyNumberFormat="0" applyAlignment="0" applyProtection="0">
      <alignment horizontal="left" vertical="center"/>
    </xf>
    <xf numFmtId="0" fontId="31" fillId="0" borderId="34">
      <alignment horizontal="left" vertical="center"/>
    </xf>
    <xf numFmtId="14" fontId="89" fillId="44" borderId="28">
      <alignment horizontal="center" vertical="center" wrapText="1"/>
    </xf>
    <xf numFmtId="0" fontId="62" fillId="0" borderId="19" applyNumberFormat="0" applyFill="0" applyAlignment="0" applyProtection="0"/>
    <xf numFmtId="0" fontId="122" fillId="0" borderId="1" applyNumberFormat="0" applyFill="0" applyAlignment="0" applyProtection="0"/>
    <xf numFmtId="0" fontId="66" fillId="0" borderId="20" applyNumberFormat="0" applyFill="0" applyAlignment="0" applyProtection="0"/>
    <xf numFmtId="0" fontId="123" fillId="0" borderId="2" applyNumberFormat="0" applyFill="0" applyAlignment="0" applyProtection="0"/>
    <xf numFmtId="0" fontId="70" fillId="0" borderId="22" applyNumberFormat="0" applyFill="0" applyAlignment="0" applyProtection="0"/>
    <xf numFmtId="0" fontId="124" fillId="0" borderId="3" applyNumberFormat="0" applyFill="0" applyAlignment="0" applyProtection="0"/>
    <xf numFmtId="0" fontId="70" fillId="0" borderId="0" applyNumberFormat="0" applyFill="0" applyBorder="0" applyAlignment="0" applyProtection="0"/>
    <xf numFmtId="0" fontId="124" fillId="0" borderId="0" applyNumberFormat="0" applyFill="0" applyBorder="0" applyAlignment="0" applyProtection="0"/>
    <xf numFmtId="0" fontId="32" fillId="0" borderId="0" applyFill="0" applyAlignment="0" applyProtection="0">
      <protection locked="0"/>
    </xf>
    <xf numFmtId="0" fontId="109" fillId="0" borderId="0" applyFill="0" applyAlignment="0" applyProtection="0"/>
    <xf numFmtId="0" fontId="32" fillId="0" borderId="10" applyFill="0" applyAlignment="0" applyProtection="0"/>
    <xf numFmtId="0" fontId="125" fillId="0" borderId="28">
      <alignment horizontal="center"/>
    </xf>
    <xf numFmtId="0" fontId="125" fillId="0" borderId="0">
      <alignment horizontal="center"/>
    </xf>
    <xf numFmtId="0" fontId="32" fillId="0" borderId="0" applyFill="0" applyAlignment="0" applyProtection="0"/>
    <xf numFmtId="0" fontId="126" fillId="0" borderId="0" applyNumberFormat="0" applyFill="0" applyBorder="0" applyAlignment="0" applyProtection="0">
      <alignment vertical="top"/>
      <protection locked="0"/>
    </xf>
    <xf numFmtId="10" fontId="28" fillId="41" borderId="29" applyNumberFormat="0" applyBorder="0" applyAlignment="0" applyProtection="0"/>
    <xf numFmtId="10" fontId="28" fillId="41" borderId="29" applyNumberFormat="0" applyBorder="0" applyAlignment="0" applyProtection="0"/>
    <xf numFmtId="0" fontId="74" fillId="50" borderId="14" applyNumberFormat="0" applyAlignment="0" applyProtection="0"/>
    <xf numFmtId="0" fontId="127" fillId="5" borderId="4" applyNumberFormat="0" applyAlignment="0" applyProtection="0"/>
    <xf numFmtId="37" fontId="37" fillId="0" borderId="0" applyNumberFormat="0" applyBorder="0" applyAlignment="0" applyProtection="0"/>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75" fillId="0" borderId="23" applyNumberFormat="0" applyFill="0" applyAlignment="0" applyProtection="0"/>
    <xf numFmtId="0" fontId="128" fillId="0" borderId="6" applyNumberFormat="0" applyFill="0" applyAlignment="0" applyProtection="0"/>
    <xf numFmtId="0" fontId="79" fillId="50" borderId="0" applyNumberFormat="0" applyBorder="0" applyAlignment="0" applyProtection="0"/>
    <xf numFmtId="0" fontId="129" fillId="4" borderId="0" applyNumberFormat="0" applyBorder="0" applyAlignment="0" applyProtection="0"/>
    <xf numFmtId="1" fontId="18" fillId="0" borderId="0" applyFont="0" applyFill="0" applyBorder="0" applyAlignment="0" applyProtection="0">
      <alignment horizontal="left"/>
    </xf>
    <xf numFmtId="212"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4" fillId="0" borderId="0"/>
    <xf numFmtId="0" fontId="18" fillId="0" borderId="0"/>
    <xf numFmtId="0" fontId="18" fillId="0" borderId="0"/>
    <xf numFmtId="0" fontId="54" fillId="0" borderId="0"/>
    <xf numFmtId="0" fontId="54"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0" fontId="18" fillId="0" borderId="0" applyNumberFormat="0" applyFont="0" applyFill="0" applyBorder="0" applyAlignment="0" applyProtection="0"/>
    <xf numFmtId="0" fontId="18" fillId="0" borderId="0"/>
    <xf numFmtId="0" fontId="112" fillId="0" borderId="0"/>
    <xf numFmtId="0" fontId="112" fillId="0" borderId="0"/>
    <xf numFmtId="0" fontId="112" fillId="0" borderId="0"/>
    <xf numFmtId="0" fontId="112" fillId="0" borderId="0"/>
    <xf numFmtId="0" fontId="54"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4"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12" fillId="0" borderId="0"/>
    <xf numFmtId="0" fontId="18" fillId="0" borderId="0"/>
    <xf numFmtId="0" fontId="112"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3" fillId="70" borderId="26" applyNumberFormat="0" applyAlignment="0" applyProtection="0"/>
    <xf numFmtId="0" fontId="130" fillId="6" borderId="5" applyNumberFormat="0" applyAlignment="0" applyProtection="0"/>
    <xf numFmtId="14" fontId="105" fillId="0" borderId="0">
      <alignment horizontal="center" wrapText="1"/>
      <protection locked="0"/>
    </xf>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4" fontId="53" fillId="0" borderId="0" applyFont="0" applyFill="0" applyBorder="0" applyAlignment="0" applyProtection="0"/>
    <xf numFmtId="214" fontId="53" fillId="0" borderId="0" applyFont="0" applyFill="0" applyBorder="0" applyAlignment="0" applyProtection="0"/>
    <xf numFmtId="215" fontId="53" fillId="0" borderId="0" applyFont="0" applyFill="0" applyBorder="0" applyAlignment="0" applyProtection="0"/>
    <xf numFmtId="215" fontId="53" fillId="0" borderId="0" applyFont="0" applyFill="0" applyBorder="0" applyAlignment="0" applyProtection="0"/>
    <xf numFmtId="199" fontId="18" fillId="0" borderId="0" applyFont="0" applyFill="0" applyBorder="0" applyAlignment="0" applyProtection="0"/>
    <xf numFmtId="199"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131"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37" fontId="86" fillId="70" borderId="0"/>
    <xf numFmtId="0" fontId="132" fillId="0" borderId="0">
      <alignment horizontal="left" indent="7"/>
    </xf>
    <xf numFmtId="0" fontId="133" fillId="0" borderId="0">
      <alignment horizontal="left"/>
    </xf>
    <xf numFmtId="0" fontId="134" fillId="0" borderId="0">
      <alignment horizontal="left"/>
    </xf>
    <xf numFmtId="0" fontId="86" fillId="70" borderId="0">
      <alignment horizontal="left" indent="1"/>
    </xf>
    <xf numFmtId="0" fontId="18" fillId="0" borderId="35" applyNumberFormat="0" applyFont="0" applyAlignment="0"/>
    <xf numFmtId="0" fontId="93" fillId="0" borderId="0">
      <alignment horizontal="left" indent="7"/>
    </xf>
    <xf numFmtId="188" fontId="93" fillId="0" borderId="0" applyFill="0">
      <alignment horizontal="left" indent="7"/>
    </xf>
    <xf numFmtId="0" fontId="135" fillId="77" borderId="0" applyNumberFormat="0" applyFont="0" applyBorder="0" applyAlignment="0">
      <alignment horizontal="center"/>
    </xf>
    <xf numFmtId="14" fontId="136" fillId="0" borderId="0" applyNumberFormat="0" applyFill="0" applyBorder="0" applyAlignment="0" applyProtection="0">
      <alignment horizontal="left"/>
    </xf>
    <xf numFmtId="0" fontId="135" fillId="1" borderId="34" applyNumberFormat="0" applyFont="0" applyAlignment="0">
      <alignment horizontal="center"/>
    </xf>
    <xf numFmtId="0" fontId="137" fillId="0" borderId="0" applyNumberFormat="0" applyFill="0" applyBorder="0" applyAlignment="0">
      <alignment horizontal="center"/>
    </xf>
    <xf numFmtId="199" fontId="34" fillId="0" borderId="0" applyFont="0" applyAlignment="0">
      <alignment horizontal="left"/>
    </xf>
    <xf numFmtId="0" fontId="138" fillId="0" borderId="0" applyNumberFormat="0" applyFill="0" applyBorder="0" applyAlignment="0" applyProtection="0"/>
    <xf numFmtId="0" fontId="120" fillId="0" borderId="0"/>
    <xf numFmtId="0" fontId="139" fillId="0" borderId="0"/>
    <xf numFmtId="0" fontId="140" fillId="0" borderId="0"/>
    <xf numFmtId="0" fontId="141" fillId="0" borderId="0"/>
    <xf numFmtId="0" fontId="142" fillId="0" borderId="0"/>
    <xf numFmtId="40" fontId="143" fillId="0" borderId="0" applyBorder="0">
      <alignment horizontal="right"/>
    </xf>
    <xf numFmtId="0" fontId="117" fillId="0" borderId="0"/>
    <xf numFmtId="49" fontId="81" fillId="0" borderId="0" applyFill="0" applyBorder="0" applyAlignment="0"/>
    <xf numFmtId="217" fontId="18" fillId="0" borderId="0" applyFill="0" applyBorder="0" applyAlignment="0"/>
    <xf numFmtId="217" fontId="18" fillId="0" borderId="0" applyFill="0" applyBorder="0" applyAlignment="0"/>
    <xf numFmtId="218" fontId="18" fillId="0" borderId="0" applyFill="0" applyBorder="0" applyAlignment="0"/>
    <xf numFmtId="218" fontId="18" fillId="0" borderId="0" applyFill="0" applyBorder="0" applyAlignment="0"/>
    <xf numFmtId="0" fontId="144" fillId="0" borderId="0" applyFill="0" applyBorder="0" applyProtection="0">
      <alignment horizontal="left" vertical="top"/>
    </xf>
    <xf numFmtId="0" fontId="97" fillId="0" borderId="0" applyNumberFormat="0" applyFill="0" applyBorder="0" applyAlignment="0" applyProtection="0"/>
    <xf numFmtId="0" fontId="145" fillId="0" borderId="0" applyNumberFormat="0" applyFill="0" applyBorder="0" applyAlignment="0" applyProtection="0"/>
    <xf numFmtId="0" fontId="98" fillId="0" borderId="30" applyNumberFormat="0" applyFill="0" applyAlignment="0" applyProtection="0"/>
    <xf numFmtId="0" fontId="146" fillId="0" borderId="9" applyNumberFormat="0" applyFill="0" applyAlignment="0" applyProtection="0"/>
    <xf numFmtId="0" fontId="147" fillId="0" borderId="0" applyNumberFormat="0" applyFill="0" applyBorder="0" applyAlignment="0">
      <protection locked="0"/>
    </xf>
    <xf numFmtId="0" fontId="99" fillId="0" borderId="0" applyNumberFormat="0" applyFill="0" applyBorder="0" applyAlignment="0" applyProtection="0"/>
    <xf numFmtId="0" fontId="148"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9"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82">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19" fillId="0" borderId="0" xfId="3"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164" fontId="20" fillId="0" borderId="0" xfId="4" applyNumberFormat="1" applyFont="1" applyFill="1"/>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0" fontId="20" fillId="0" borderId="0" xfId="3" applyFont="1" applyFill="1" applyAlignment="1">
      <alignment horizontal="left" indent="4"/>
    </xf>
    <xf numFmtId="165" fontId="20" fillId="0" borderId="0" xfId="3" applyNumberFormat="1" applyFont="1" applyFill="1" applyAlignment="1">
      <alignment horizontal="left" indent="4"/>
    </xf>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0" fontId="20" fillId="0" borderId="0" xfId="40532" applyFont="1" applyFill="1"/>
    <xf numFmtId="0" fontId="20" fillId="0" borderId="0" xfId="40532" applyFont="1" applyFill="1" applyAlignment="1">
      <alignment horizontal="right"/>
    </xf>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4" fontId="19" fillId="0" borderId="0" xfId="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194"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2" fontId="20" fillId="0" borderId="10" xfId="1" applyNumberFormat="1" applyFont="1" applyFill="1" applyBorder="1"/>
    <xf numFmtId="2" fontId="20" fillId="0" borderId="0" xfId="1" applyNumberFormat="1" applyFont="1" applyFill="1" applyBorder="1"/>
    <xf numFmtId="41" fontId="19" fillId="0" borderId="0" xfId="1" applyNumberFormat="1" applyFont="1" applyFill="1"/>
    <xf numFmtId="41" fontId="20" fillId="0" borderId="0" xfId="1" applyNumberFormat="1" applyFont="1" applyFill="1" applyAlignment="1"/>
    <xf numFmtId="43" fontId="20"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19" fillId="0" borderId="0" xfId="46596" applyFont="1" applyFill="1" applyAlignment="1" applyProtection="1">
      <alignment horizontal="left"/>
      <protection locked="0"/>
    </xf>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pplyProtection="1">
      <alignment horizontal="left"/>
    </xf>
    <xf numFmtId="0" fontId="20" fillId="0" borderId="10" xfId="46596" applyFont="1" applyFill="1" applyBorder="1" applyAlignment="1">
      <alignment horizontal="center"/>
    </xf>
    <xf numFmtId="0" fontId="19" fillId="0" borderId="10" xfId="46596" applyFont="1" applyFill="1" applyBorder="1" applyAlignment="1" applyProtection="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5"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41" fontId="20" fillId="0" borderId="0" xfId="46597"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41" fontId="19" fillId="0" borderId="0" xfId="1" applyNumberFormat="1" applyFont="1" applyFill="1" applyBorder="1" applyProtection="1"/>
    <xf numFmtId="0" fontId="20" fillId="0" borderId="0" xfId="46596" applyFont="1" applyFill="1" applyBorder="1" applyAlignment="1" applyProtection="1">
      <alignment horizontal="left"/>
    </xf>
    <xf numFmtId="195" fontId="19" fillId="0" borderId="0" xfId="2" applyNumberFormat="1" applyFont="1" applyFill="1" applyBorder="1" applyProtection="1"/>
    <xf numFmtId="43" fontId="19" fillId="0" borderId="0" xfId="1" applyNumberFormat="1" applyFont="1" applyFill="1" applyAlignment="1">
      <alignment horizontal="left"/>
    </xf>
    <xf numFmtId="2" fontId="20" fillId="0" borderId="10" xfId="1" applyNumberFormat="1" applyFont="1" applyFill="1" applyBorder="1" applyAlignment="1">
      <alignment horizontal="center"/>
    </xf>
    <xf numFmtId="2" fontId="20" fillId="0" borderId="0" xfId="1" applyNumberFormat="1" applyFont="1" applyFill="1" applyBorder="1" applyAlignment="1">
      <alignment horizontal="center"/>
    </xf>
    <xf numFmtId="43" fontId="20" fillId="0" borderId="0" xfId="1" applyNumberFormat="1" applyFont="1" applyFill="1"/>
    <xf numFmtId="43" fontId="20" fillId="0" borderId="0" xfId="1" applyNumberFormat="1" applyFont="1" applyFill="1" applyAlignment="1"/>
    <xf numFmtId="43" fontId="19" fillId="0" borderId="0" xfId="2" applyNumberFormat="1" applyFont="1" applyFill="1"/>
    <xf numFmtId="43" fontId="20" fillId="0" borderId="0" xfId="2" applyNumberFormat="1" applyFont="1" applyFill="1"/>
    <xf numFmtId="219" fontId="19" fillId="0" borderId="0" xfId="1" applyNumberFormat="1" applyFont="1" applyFill="1"/>
    <xf numFmtId="219" fontId="20" fillId="0" borderId="0" xfId="1" applyNumberFormat="1" applyFont="1" applyFill="1" applyAlignment="1"/>
    <xf numFmtId="219" fontId="20" fillId="0" borderId="0" xfId="1" applyNumberFormat="1" applyFont="1" applyFill="1"/>
    <xf numFmtId="219" fontId="19" fillId="0" borderId="0" xfId="2" applyNumberFormat="1" applyFont="1" applyFill="1"/>
    <xf numFmtId="10" fontId="19" fillId="0" borderId="0" xfId="46128" applyNumberFormat="1" applyFont="1" applyFill="1"/>
    <xf numFmtId="0" fontId="19" fillId="0" borderId="0" xfId="40532" applyFont="1" applyFill="1" applyAlignment="1"/>
    <xf numFmtId="0" fontId="20" fillId="0" borderId="0" xfId="40532" applyFont="1" applyFill="1" applyAlignment="1"/>
    <xf numFmtId="0" fontId="18" fillId="0" borderId="0" xfId="40532"/>
    <xf numFmtId="0" fontId="20" fillId="0" borderId="0" xfId="40532" applyFont="1" applyFill="1" applyBorder="1" applyAlignment="1">
      <alignment horizontal="center"/>
    </xf>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10" xfId="40532" applyFont="1" applyFill="1" applyBorder="1"/>
    <xf numFmtId="0" fontId="20" fillId="0" borderId="10" xfId="40532" applyFont="1" applyFill="1" applyBorder="1"/>
    <xf numFmtId="41" fontId="20" fillId="0" borderId="0" xfId="40532" applyNumberFormat="1" applyFont="1" applyFill="1"/>
    <xf numFmtId="41" fontId="19" fillId="0" borderId="0" xfId="40532" applyNumberFormat="1" applyFont="1" applyFill="1"/>
    <xf numFmtId="41" fontId="20" fillId="0" borderId="0" xfId="40532" applyNumberFormat="1" applyFont="1" applyFill="1" applyAlignment="1"/>
    <xf numFmtId="41" fontId="20" fillId="0" borderId="10" xfId="40532" applyNumberFormat="1" applyFont="1" applyFill="1" applyBorder="1"/>
    <xf numFmtId="41" fontId="20" fillId="0" borderId="10" xfId="40532" applyNumberFormat="1" applyFont="1" applyFill="1" applyBorder="1" applyAlignment="1">
      <alignment horizontal="center"/>
    </xf>
    <xf numFmtId="0" fontId="20" fillId="0" borderId="0" xfId="40532" applyFont="1" applyFill="1" applyBorder="1"/>
    <xf numFmtId="41" fontId="20" fillId="0" borderId="0" xfId="40532" applyNumberFormat="1" applyFont="1" applyFill="1" applyBorder="1"/>
    <xf numFmtId="41" fontId="20" fillId="0" borderId="0" xfId="40532" applyNumberFormat="1" applyFont="1" applyFill="1" applyBorder="1" applyAlignment="1">
      <alignment horizontal="center"/>
    </xf>
    <xf numFmtId="41" fontId="19" fillId="0" borderId="0" xfId="40532" applyNumberFormat="1" applyFont="1" applyFill="1" applyAlignment="1"/>
    <xf numFmtId="49" fontId="20" fillId="0" borderId="0" xfId="40532" applyNumberFormat="1" applyFont="1" applyFill="1"/>
    <xf numFmtId="0" fontId="20" fillId="0" borderId="0" xfId="40532" applyFont="1" applyFill="1" applyBorder="1" applyAlignment="1">
      <alignment horizontal="left"/>
    </xf>
    <xf numFmtId="219" fontId="19" fillId="0" borderId="0" xfId="40532" applyNumberFormat="1" applyFont="1" applyFill="1"/>
    <xf numFmtId="219" fontId="20" fillId="0" borderId="0" xfId="40532" applyNumberFormat="1" applyFont="1" applyFill="1"/>
    <xf numFmtId="0" fontId="20" fillId="0" borderId="0" xfId="40532" applyFont="1" applyFill="1" applyAlignment="1">
      <alignment horizontal="left" indent="1"/>
    </xf>
    <xf numFmtId="43" fontId="19" fillId="0" borderId="0" xfId="40532" applyNumberFormat="1" applyFont="1" applyFill="1"/>
    <xf numFmtId="0" fontId="103" fillId="0" borderId="13" xfId="40532" quotePrefix="1" applyFont="1" applyFill="1" applyBorder="1" applyAlignment="1">
      <alignment vertical="top" wrapText="1"/>
    </xf>
    <xf numFmtId="0" fontId="20" fillId="0" borderId="0" xfId="40532" quotePrefix="1" applyFont="1" applyFill="1" applyBorder="1" applyAlignment="1">
      <alignment vertical="top" wrapText="1"/>
    </xf>
    <xf numFmtId="0" fontId="20" fillId="0" borderId="0" xfId="40532" applyFont="1" applyFill="1" applyBorder="1" applyAlignment="1">
      <alignment vertical="top" wrapText="1"/>
    </xf>
    <xf numFmtId="164" fontId="20" fillId="0" borderId="0" xfId="1" applyNumberFormat="1" applyFont="1" applyFill="1" applyAlignment="1">
      <alignment horizontal="center"/>
    </xf>
    <xf numFmtId="1" fontId="19" fillId="0" borderId="10" xfId="1" applyNumberFormat="1" applyFont="1" applyFill="1" applyBorder="1" applyAlignment="1">
      <alignment horizontal="center"/>
    </xf>
    <xf numFmtId="0" fontId="20" fillId="0" borderId="10" xfId="40532" applyNumberFormat="1" applyFont="1" applyFill="1" applyBorder="1" applyAlignment="1">
      <alignment horizontal="center"/>
    </xf>
    <xf numFmtId="0" fontId="19" fillId="0" borderId="10" xfId="1" applyNumberFormat="1" applyFont="1" applyFill="1" applyBorder="1" applyAlignment="1">
      <alignment horizontal="center"/>
    </xf>
    <xf numFmtId="165" fontId="19" fillId="0" borderId="0" xfId="1" applyNumberFormat="1" applyFont="1" applyFill="1" applyBorder="1" applyAlignment="1">
      <alignment horizontal="center"/>
    </xf>
    <xf numFmtId="165" fontId="19" fillId="0" borderId="0" xfId="40532" applyNumberFormat="1" applyFont="1" applyFill="1" applyBorder="1" applyAlignment="1">
      <alignment horizontal="center"/>
    </xf>
    <xf numFmtId="0" fontId="19" fillId="0" borderId="0" xfId="40532" applyFont="1" applyFill="1" applyBorder="1" applyAlignment="1">
      <alignment horizontal="center"/>
    </xf>
    <xf numFmtId="0" fontId="20" fillId="0" borderId="0" xfId="40532" quotePrefix="1" applyFont="1" applyFill="1" applyBorder="1" applyAlignment="1">
      <alignment horizontal="left" vertical="top" wrapText="1"/>
    </xf>
    <xf numFmtId="0" fontId="19" fillId="0" borderId="0" xfId="40532" applyFont="1" applyFill="1" applyAlignment="1"/>
    <xf numFmtId="0" fontId="20" fillId="0" borderId="0" xfId="40532" applyFont="1" applyFill="1" applyAlignment="1"/>
    <xf numFmtId="164" fontId="20" fillId="0" borderId="0" xfId="1" applyNumberFormat="1" applyFont="1" applyFill="1" applyAlignment="1">
      <alignment horizontal="center"/>
    </xf>
    <xf numFmtId="165" fontId="19" fillId="0" borderId="0" xfId="40532" applyNumberFormat="1" applyFont="1" applyFill="1" applyBorder="1" applyAlignment="1">
      <alignment horizontal="center" wrapText="1"/>
    </xf>
    <xf numFmtId="0" fontId="19" fillId="0" borderId="13" xfId="46596" applyFont="1" applyFill="1" applyBorder="1" applyAlignment="1" applyProtection="1">
      <alignment horizontal="center" wrapText="1"/>
    </xf>
    <xf numFmtId="0" fontId="20" fillId="0" borderId="13" xfId="46596" applyFont="1" applyFill="1" applyBorder="1" applyAlignment="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ata1/ERP%20Secured/EPS%20Calculation/2001/Period%203/StockJEinfopd3-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RP%20Secured/EPS%20Calculation/2001/Period%203/StockJEinfopd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1/Documents%20and%20Settings/drippey/Desktop/2-20/Equity%20Roll%20-%20Q4%20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drippey/Desktop/2-20/Equity%20Roll%20-%20Q4%2020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TNET/SEC%20Reporting%20Group/GBI/Month%20End%20Close%20JE%20and%20Backup/2008/Pd%206/Canadian%20Balance%20Sheet%20Schedules/Long%20Term%20Debt%202008%20P6%20July.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Martin%20Birkenhauer/My%20Documents/BirchTree/Progistix/Location%20Strategy/Central%20Facility%20Presn%202005.12.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MONTHLY</v>
          </cell>
          <cell r="H4" t="str">
            <v>PERIOD</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TOTAL</v>
          </cell>
          <cell r="U4" t="str">
            <v>FISCAL 06</v>
          </cell>
          <cell r="V4" t="str">
            <v>FISCAL 07</v>
          </cell>
          <cell r="W4" t="str">
            <v>FISCAL 08</v>
          </cell>
          <cell r="X4" t="str">
            <v>FISCAL 09</v>
          </cell>
          <cell r="Y4" t="str">
            <v>FISCAL 10</v>
          </cell>
          <cell r="Z4" t="str">
            <v>FISCAL 11</v>
          </cell>
          <cell r="AA4" t="str">
            <v>FISCAL 12</v>
          </cell>
          <cell r="AB4" t="str">
            <v>FISCAL 13</v>
          </cell>
          <cell r="AC4" t="str">
            <v>FISCAL 14</v>
          </cell>
          <cell r="AD4" t="str">
            <v>FISCAL 15</v>
          </cell>
          <cell r="AE4" t="str">
            <v>FISCAL 16</v>
          </cell>
          <cell r="AF4" t="str">
            <v>FISCAL 17</v>
          </cell>
          <cell r="AG4" t="str">
            <v>FISCAL 18</v>
          </cell>
          <cell r="AH4" t="str">
            <v>FISCAL 19</v>
          </cell>
          <cell r="AI4" t="str">
            <v>FISCAL 20</v>
          </cell>
          <cell r="AJ4" t="str">
            <v>FISCAL 21</v>
          </cell>
          <cell r="AK4" t="str">
            <v>FISCAL 22</v>
          </cell>
          <cell r="AL4" t="str">
            <v>FISCAL 23</v>
          </cell>
          <cell r="AM4" t="str">
            <v>FISCAL 24</v>
          </cell>
          <cell r="AN4" t="str">
            <v>FISCAL 25</v>
          </cell>
          <cell r="AO4" t="str">
            <v>FISCAL 26</v>
          </cell>
          <cell r="AP4" t="str">
            <v>FISCAL 27</v>
          </cell>
          <cell r="AQ4" t="str">
            <v>FISCAL 28</v>
          </cell>
          <cell r="AR4" t="str">
            <v>FISCAL 29</v>
          </cell>
          <cell r="AS4" t="str">
            <v>FISCAL 30</v>
          </cell>
          <cell r="AT4" t="str">
            <v>FISCAL 31</v>
          </cell>
          <cell r="AU4" t="str">
            <v>FISCAL 32</v>
          </cell>
          <cell r="AV4" t="str">
            <v>FISCAL 33</v>
          </cell>
          <cell r="AW4" t="str">
            <v>FISCAL 34</v>
          </cell>
          <cell r="AX4" t="str">
            <v>FISCAL 35-64</v>
          </cell>
          <cell r="AY4" t="str">
            <v xml:space="preserve">FUTURE </v>
          </cell>
          <cell r="AZ4" t="str">
            <v>payments over</v>
          </cell>
          <cell r="BA4" t="str">
            <v>payments over</v>
          </cell>
        </row>
        <row r="5">
          <cell r="A5" t="str">
            <v>LOC</v>
          </cell>
          <cell r="B5" t="str">
            <v>LESSOR OR LOCATION</v>
          </cell>
          <cell r="C5" t="str">
            <v>LEASE</v>
          </cell>
          <cell r="D5" t="str">
            <v>BEGINS</v>
          </cell>
          <cell r="E5" t="str">
            <v>EXPIRES</v>
          </cell>
          <cell r="F5" t="str">
            <v>OPTION</v>
          </cell>
          <cell r="G5" t="str">
            <v>RENT</v>
          </cell>
          <cell r="H5" t="str">
            <v>1</v>
          </cell>
          <cell r="I5" t="str">
            <v>2</v>
          </cell>
          <cell r="J5" t="str">
            <v>3</v>
          </cell>
          <cell r="K5" t="str">
            <v>4</v>
          </cell>
          <cell r="L5" t="str">
            <v>5</v>
          </cell>
          <cell r="M5" t="str">
            <v>6</v>
          </cell>
          <cell r="N5" t="str">
            <v>7</v>
          </cell>
          <cell r="O5" t="str">
            <v>8</v>
          </cell>
          <cell r="P5" t="str">
            <v>9</v>
          </cell>
          <cell r="Q5" t="str">
            <v>10</v>
          </cell>
          <cell r="R5" t="str">
            <v>11</v>
          </cell>
          <cell r="S5" t="str">
            <v>12</v>
          </cell>
          <cell r="T5" t="str">
            <v>1-12</v>
          </cell>
          <cell r="U5">
            <v>39113</v>
          </cell>
          <cell r="V5">
            <v>39478</v>
          </cell>
          <cell r="W5">
            <v>39844</v>
          </cell>
          <cell r="X5">
            <v>40209</v>
          </cell>
          <cell r="Y5">
            <v>40574</v>
          </cell>
          <cell r="Z5">
            <v>40939</v>
          </cell>
          <cell r="AA5">
            <v>41305</v>
          </cell>
          <cell r="AB5">
            <v>41670</v>
          </cell>
          <cell r="AC5">
            <v>42035</v>
          </cell>
          <cell r="AD5">
            <v>42400</v>
          </cell>
          <cell r="AE5">
            <v>42766</v>
          </cell>
          <cell r="AF5">
            <v>43131</v>
          </cell>
          <cell r="AG5">
            <v>43496</v>
          </cell>
          <cell r="AH5">
            <v>43861</v>
          </cell>
          <cell r="AI5">
            <v>44227</v>
          </cell>
          <cell r="AJ5">
            <v>44592</v>
          </cell>
          <cell r="AK5">
            <v>44957</v>
          </cell>
          <cell r="AL5">
            <v>45322</v>
          </cell>
          <cell r="AM5">
            <v>45688</v>
          </cell>
          <cell r="AN5">
            <v>46053</v>
          </cell>
          <cell r="AO5">
            <v>46418</v>
          </cell>
          <cell r="AP5">
            <v>46783</v>
          </cell>
          <cell r="AQ5">
            <v>47149</v>
          </cell>
          <cell r="AR5">
            <v>47514</v>
          </cell>
          <cell r="AS5">
            <v>47879</v>
          </cell>
          <cell r="AT5">
            <v>48244</v>
          </cell>
          <cell r="AU5">
            <v>48610</v>
          </cell>
          <cell r="AV5">
            <v>48975</v>
          </cell>
          <cell r="AW5">
            <v>49340</v>
          </cell>
          <cell r="AX5" t="str">
            <v>PAYMENTS</v>
          </cell>
          <cell r="AY5" t="str">
            <v>life of lease</v>
          </cell>
          <cell r="AZ5">
            <v>34730</v>
          </cell>
          <cell r="BA5" t="str">
            <v>unamort. cost</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v>34982</v>
          </cell>
          <cell r="D12">
            <v>35173</v>
          </cell>
          <cell r="E12">
            <v>42477</v>
          </cell>
          <cell r="F12" t="str">
            <v>4 for 5</v>
          </cell>
          <cell r="G12">
            <v>82322</v>
          </cell>
          <cell r="H12">
            <v>75989.538461538468</v>
          </cell>
          <cell r="I12">
            <v>94986.923076923063</v>
          </cell>
          <cell r="J12">
            <v>75989.538461538468</v>
          </cell>
          <cell r="K12">
            <v>75989.538461538468</v>
          </cell>
          <cell r="L12">
            <v>94986.923076923063</v>
          </cell>
          <cell r="M12">
            <v>75989.538461538468</v>
          </cell>
          <cell r="N12">
            <v>75989.538461538468</v>
          </cell>
          <cell r="O12">
            <v>94986.923076923063</v>
          </cell>
          <cell r="P12">
            <v>75989.538461538468</v>
          </cell>
          <cell r="Q12">
            <v>75989.538461538468</v>
          </cell>
          <cell r="R12">
            <v>94986.923076923063</v>
          </cell>
          <cell r="S12">
            <v>75989.538461538468</v>
          </cell>
          <cell r="T12">
            <v>987864</v>
          </cell>
          <cell r="U12">
            <v>987864</v>
          </cell>
          <cell r="V12">
            <v>987864</v>
          </cell>
          <cell r="W12">
            <v>987864</v>
          </cell>
          <cell r="X12">
            <v>987864</v>
          </cell>
          <cell r="Y12">
            <v>987864</v>
          </cell>
          <cell r="Z12">
            <v>987864</v>
          </cell>
          <cell r="AA12">
            <v>987864</v>
          </cell>
          <cell r="AB12">
            <v>987864</v>
          </cell>
          <cell r="AC12">
            <v>987864</v>
          </cell>
          <cell r="AD12">
            <v>987864</v>
          </cell>
          <cell r="AE12">
            <v>246966</v>
          </cell>
          <cell r="AF12">
            <v>6174150</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v>34247</v>
          </cell>
          <cell r="D13">
            <v>34547</v>
          </cell>
          <cell r="E13">
            <v>41851</v>
          </cell>
          <cell r="F13" t="str">
            <v>10 for 5</v>
          </cell>
          <cell r="G13">
            <v>58750</v>
          </cell>
          <cell r="H13">
            <v>54230.769230769234</v>
          </cell>
          <cell r="I13">
            <v>67788.461538461532</v>
          </cell>
          <cell r="J13">
            <v>54230.769230769234</v>
          </cell>
          <cell r="K13">
            <v>54230.769230769234</v>
          </cell>
          <cell r="L13">
            <v>67788.461538461532</v>
          </cell>
          <cell r="M13">
            <v>54230.769230769234</v>
          </cell>
          <cell r="N13">
            <v>54230.769230769234</v>
          </cell>
          <cell r="O13">
            <v>67788.461538461532</v>
          </cell>
          <cell r="P13">
            <v>54230.769230769234</v>
          </cell>
          <cell r="Q13">
            <v>54230.769230769234</v>
          </cell>
          <cell r="R13">
            <v>67788.461538461532</v>
          </cell>
          <cell r="S13">
            <v>54230.769230769234</v>
          </cell>
          <cell r="T13">
            <v>705000</v>
          </cell>
          <cell r="U13">
            <v>705000</v>
          </cell>
          <cell r="V13">
            <v>705000</v>
          </cell>
          <cell r="W13">
            <v>705000</v>
          </cell>
          <cell r="X13">
            <v>705000</v>
          </cell>
          <cell r="Y13">
            <v>705000</v>
          </cell>
          <cell r="Z13">
            <v>705000</v>
          </cell>
          <cell r="AA13">
            <v>705000</v>
          </cell>
          <cell r="AB13">
            <v>705000</v>
          </cell>
          <cell r="AC13">
            <v>352500</v>
          </cell>
          <cell r="AD13">
            <v>3172500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v>35765</v>
          </cell>
          <cell r="D14">
            <v>35765</v>
          </cell>
          <cell r="E14">
            <v>43131</v>
          </cell>
          <cell r="F14" t="str">
            <v>2 for 5</v>
          </cell>
          <cell r="G14">
            <v>81458.33</v>
          </cell>
          <cell r="H14">
            <v>75192.304615384608</v>
          </cell>
          <cell r="I14">
            <v>93990.38076923076</v>
          </cell>
          <cell r="J14">
            <v>75192.304615384623</v>
          </cell>
          <cell r="K14">
            <v>75192.304615384608</v>
          </cell>
          <cell r="L14">
            <v>93990.38076923076</v>
          </cell>
          <cell r="M14">
            <v>75192.304615384623</v>
          </cell>
          <cell r="N14">
            <v>75192.304615384608</v>
          </cell>
          <cell r="O14">
            <v>93990.38076923076</v>
          </cell>
          <cell r="P14">
            <v>75192.304615384623</v>
          </cell>
          <cell r="Q14">
            <v>75192.304615384608</v>
          </cell>
          <cell r="R14">
            <v>93990.38076923076</v>
          </cell>
          <cell r="S14">
            <v>75192.304615384623</v>
          </cell>
          <cell r="T14">
            <v>977499.96000000008</v>
          </cell>
          <cell r="U14">
            <v>977499.96</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8797499.6400000006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v>34201</v>
          </cell>
          <cell r="D15">
            <v>34639</v>
          </cell>
          <cell r="E15">
            <v>41943</v>
          </cell>
          <cell r="F15" t="str">
            <v>6 for 5</v>
          </cell>
          <cell r="G15">
            <v>10416.67</v>
          </cell>
          <cell r="H15">
            <v>9615.3876923076932</v>
          </cell>
          <cell r="I15">
            <v>12019.234615384616</v>
          </cell>
          <cell r="J15">
            <v>9615.3876923076932</v>
          </cell>
          <cell r="K15">
            <v>9615.3876923076932</v>
          </cell>
          <cell r="L15">
            <v>12019.234615384616</v>
          </cell>
          <cell r="M15">
            <v>9615.3876923076932</v>
          </cell>
          <cell r="N15">
            <v>9615.3876923076932</v>
          </cell>
          <cell r="O15">
            <v>12019.234615384616</v>
          </cell>
          <cell r="P15">
            <v>9615.3876923076932</v>
          </cell>
          <cell r="Q15">
            <v>9615.3876923076932</v>
          </cell>
          <cell r="R15">
            <v>12019.234615384616</v>
          </cell>
          <cell r="S15">
            <v>9615.3876923076932</v>
          </cell>
          <cell r="T15">
            <v>125000.04</v>
          </cell>
          <cell r="U15">
            <v>125000.04000000001</v>
          </cell>
          <cell r="V15">
            <v>125000.04000000001</v>
          </cell>
          <cell r="W15">
            <v>125000.04000000001</v>
          </cell>
          <cell r="X15">
            <v>125000.04000000001</v>
          </cell>
          <cell r="Y15">
            <v>125000.04000000001</v>
          </cell>
          <cell r="Z15">
            <v>125000.04000000001</v>
          </cell>
          <cell r="AA15">
            <v>125000.04000000001</v>
          </cell>
          <cell r="AB15">
            <v>125000.04000000001</v>
          </cell>
          <cell r="AC15">
            <v>93750.03</v>
          </cell>
          <cell r="AD15">
            <v>593750.19000000006</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v>34158</v>
          </cell>
          <cell r="D17">
            <v>34158</v>
          </cell>
          <cell r="E17">
            <v>43288</v>
          </cell>
          <cell r="F17">
            <v>66864.05</v>
          </cell>
          <cell r="G17">
            <v>59954.661538461543</v>
          </cell>
          <cell r="H17">
            <v>77069.067663817666</v>
          </cell>
          <cell r="I17">
            <v>61655.254131054127</v>
          </cell>
          <cell r="J17">
            <v>61720.661538461543</v>
          </cell>
          <cell r="K17">
            <v>77150.826923076937</v>
          </cell>
          <cell r="L17">
            <v>61720.661538461543</v>
          </cell>
          <cell r="M17">
            <v>61720.661538461543</v>
          </cell>
          <cell r="N17">
            <v>77150.826923076937</v>
          </cell>
          <cell r="O17">
            <v>61720.661538461543</v>
          </cell>
          <cell r="P17">
            <v>61720.661538461543</v>
          </cell>
          <cell r="Q17">
            <v>77150.826923076937</v>
          </cell>
          <cell r="R17">
            <v>67811.401538461549</v>
          </cell>
          <cell r="S17">
            <v>806546.17333333369</v>
          </cell>
          <cell r="T17">
            <v>802368.60000000009</v>
          </cell>
          <cell r="U17">
            <v>802368.60000000009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401184.30000000005</v>
          </cell>
          <cell r="AG17">
            <v>6820133.1000000006</v>
          </cell>
          <cell r="AH17">
            <v>10029607.5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v>34726</v>
          </cell>
          <cell r="D18">
            <v>35217</v>
          </cell>
          <cell r="E18">
            <v>42521</v>
          </cell>
          <cell r="F18" t="str">
            <v>4 for 5</v>
          </cell>
          <cell r="G18">
            <v>72603</v>
          </cell>
          <cell r="H18">
            <v>67018.153846153844</v>
          </cell>
          <cell r="I18">
            <v>83772.692307692312</v>
          </cell>
          <cell r="J18">
            <v>67018.153846153844</v>
          </cell>
          <cell r="K18">
            <v>67018.153846153844</v>
          </cell>
          <cell r="L18">
            <v>83772.692307692312</v>
          </cell>
          <cell r="M18">
            <v>67018.153846153844</v>
          </cell>
          <cell r="N18">
            <v>67018.153846153844</v>
          </cell>
          <cell r="O18">
            <v>83772.692307692312</v>
          </cell>
          <cell r="P18">
            <v>67018.153846153844</v>
          </cell>
          <cell r="Q18">
            <v>67018.153846153844</v>
          </cell>
          <cell r="R18">
            <v>83772.692307692312</v>
          </cell>
          <cell r="S18">
            <v>67018.153846153844</v>
          </cell>
          <cell r="T18">
            <v>871236.00000000012</v>
          </cell>
          <cell r="U18">
            <v>871236</v>
          </cell>
          <cell r="V18">
            <v>871236</v>
          </cell>
          <cell r="W18">
            <v>871236</v>
          </cell>
          <cell r="X18">
            <v>871236</v>
          </cell>
          <cell r="Y18">
            <v>871236</v>
          </cell>
          <cell r="Z18">
            <v>871236</v>
          </cell>
          <cell r="AA18">
            <v>871236</v>
          </cell>
          <cell r="AB18">
            <v>871236</v>
          </cell>
          <cell r="AC18">
            <v>871236</v>
          </cell>
          <cell r="AD18">
            <v>871236</v>
          </cell>
          <cell r="AE18">
            <v>290412</v>
          </cell>
          <cell r="AF18">
            <v>5517828</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v>34346</v>
          </cell>
          <cell r="D21">
            <v>34639</v>
          </cell>
          <cell r="E21">
            <v>41943</v>
          </cell>
          <cell r="F21" t="str">
            <v>4 for 5</v>
          </cell>
          <cell r="G21">
            <v>72098</v>
          </cell>
          <cell r="H21">
            <v>66552</v>
          </cell>
          <cell r="I21">
            <v>83190</v>
          </cell>
          <cell r="J21">
            <v>66552</v>
          </cell>
          <cell r="K21">
            <v>66552</v>
          </cell>
          <cell r="L21">
            <v>83190</v>
          </cell>
          <cell r="M21">
            <v>66552</v>
          </cell>
          <cell r="N21">
            <v>66552</v>
          </cell>
          <cell r="O21">
            <v>83190</v>
          </cell>
          <cell r="P21">
            <v>66552</v>
          </cell>
          <cell r="Q21">
            <v>66552</v>
          </cell>
          <cell r="R21">
            <v>83190</v>
          </cell>
          <cell r="S21">
            <v>66552</v>
          </cell>
          <cell r="T21">
            <v>865176</v>
          </cell>
          <cell r="U21">
            <v>865176</v>
          </cell>
          <cell r="V21">
            <v>865176</v>
          </cell>
          <cell r="W21">
            <v>865176</v>
          </cell>
          <cell r="X21">
            <v>865176</v>
          </cell>
          <cell r="Y21">
            <v>865176</v>
          </cell>
          <cell r="Z21">
            <v>865176</v>
          </cell>
          <cell r="AA21">
            <v>865176</v>
          </cell>
          <cell r="AB21">
            <v>865176</v>
          </cell>
          <cell r="AC21">
            <v>648882</v>
          </cell>
          <cell r="AD21">
            <v>4109586</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22715.556923076922</v>
          </cell>
          <cell r="I24">
            <v>28394.446153846155</v>
          </cell>
          <cell r="J24">
            <v>22715.556923076925</v>
          </cell>
          <cell r="K24">
            <v>22715.556923076922</v>
          </cell>
          <cell r="L24">
            <v>28394.446153846155</v>
          </cell>
          <cell r="M24">
            <v>22715.556923076925</v>
          </cell>
          <cell r="N24">
            <v>22715.556923076922</v>
          </cell>
          <cell r="O24">
            <v>28394.446153846155</v>
          </cell>
          <cell r="P24">
            <v>22715.556923076925</v>
          </cell>
          <cell r="Q24">
            <v>22715.556923076922</v>
          </cell>
          <cell r="R24">
            <v>28394.446153846155</v>
          </cell>
          <cell r="S24">
            <v>22715.556923076925</v>
          </cell>
          <cell r="T24">
            <v>295302.24</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2067115.68</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v>35983</v>
          </cell>
          <cell r="D25">
            <v>35983</v>
          </cell>
          <cell r="E25">
            <v>45113</v>
          </cell>
          <cell r="F25" t="str">
            <v>1 for 10 then 2 for 5</v>
          </cell>
          <cell r="G25">
            <v>26234.11</v>
          </cell>
          <cell r="H25">
            <v>24216.101538461538</v>
          </cell>
          <cell r="I25">
            <v>30270.126923076925</v>
          </cell>
          <cell r="J25">
            <v>24216.101538461538</v>
          </cell>
          <cell r="K25">
            <v>24216.101538461538</v>
          </cell>
          <cell r="L25">
            <v>30270.126923076925</v>
          </cell>
          <cell r="M25">
            <v>24216.101538461538</v>
          </cell>
          <cell r="N25">
            <v>24216.101538461538</v>
          </cell>
          <cell r="O25">
            <v>30270.126923076925</v>
          </cell>
          <cell r="P25">
            <v>24216.101538461538</v>
          </cell>
          <cell r="Q25">
            <v>24216.101538461538</v>
          </cell>
          <cell r="R25">
            <v>30270.126923076925</v>
          </cell>
          <cell r="S25">
            <v>24216.101538461538</v>
          </cell>
          <cell r="T25">
            <v>314809.32</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157404.66</v>
          </cell>
          <cell r="AM25">
            <v>4249925.8199999994</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v>34255</v>
          </cell>
          <cell r="D27">
            <v>34255</v>
          </cell>
          <cell r="E27">
            <v>41561</v>
          </cell>
          <cell r="F27" t="str">
            <v>2 for 5</v>
          </cell>
          <cell r="G27">
            <v>118404</v>
          </cell>
          <cell r="H27">
            <v>109296</v>
          </cell>
          <cell r="I27">
            <v>136620</v>
          </cell>
          <cell r="J27">
            <v>109296</v>
          </cell>
          <cell r="K27">
            <v>109296</v>
          </cell>
          <cell r="L27">
            <v>136620</v>
          </cell>
          <cell r="M27">
            <v>109296</v>
          </cell>
          <cell r="N27">
            <v>109296</v>
          </cell>
          <cell r="O27">
            <v>136620</v>
          </cell>
          <cell r="P27">
            <v>109296</v>
          </cell>
          <cell r="Q27">
            <v>109296</v>
          </cell>
          <cell r="R27">
            <v>136620</v>
          </cell>
          <cell r="S27">
            <v>109296</v>
          </cell>
          <cell r="T27">
            <v>1420848</v>
          </cell>
          <cell r="U27">
            <v>1420848</v>
          </cell>
          <cell r="V27">
            <v>1420848</v>
          </cell>
          <cell r="W27">
            <v>1420848</v>
          </cell>
          <cell r="X27">
            <v>1420848</v>
          </cell>
          <cell r="Y27">
            <v>1420848</v>
          </cell>
          <cell r="Z27">
            <v>1420848</v>
          </cell>
          <cell r="AA27">
            <v>1420848</v>
          </cell>
          <cell r="AB27">
            <v>1065636</v>
          </cell>
          <cell r="AC27">
            <v>5328180</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v>34109</v>
          </cell>
          <cell r="D28">
            <v>34109</v>
          </cell>
          <cell r="E28">
            <v>43239</v>
          </cell>
          <cell r="F28">
            <v>341306.15</v>
          </cell>
          <cell r="G28">
            <v>315051.83076923079</v>
          </cell>
          <cell r="H28">
            <v>393814.78846153856</v>
          </cell>
          <cell r="I28">
            <v>315051.83076923079</v>
          </cell>
          <cell r="J28">
            <v>315051.83076923079</v>
          </cell>
          <cell r="K28">
            <v>393814.78846153856</v>
          </cell>
          <cell r="L28">
            <v>315051.83076923079</v>
          </cell>
          <cell r="M28">
            <v>315051.83076923079</v>
          </cell>
          <cell r="N28">
            <v>431858.93846153858</v>
          </cell>
          <cell r="O28">
            <v>311247.41576923063</v>
          </cell>
          <cell r="P28">
            <v>315051.83076923079</v>
          </cell>
          <cell r="Q28">
            <v>393814.78846153856</v>
          </cell>
          <cell r="R28">
            <v>315051.83076923079</v>
          </cell>
          <cell r="S28">
            <v>4129913.5349999997</v>
          </cell>
          <cell r="T28">
            <v>4095673.8000000003</v>
          </cell>
          <cell r="U28">
            <v>4095673.8000000003</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1365224.6</v>
          </cell>
          <cell r="AG28">
            <v>34130615</v>
          </cell>
          <cell r="AH28">
            <v>50513310.199999996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20613.49846153846</v>
          </cell>
          <cell r="I29">
            <v>25766.873076923075</v>
          </cell>
          <cell r="J29">
            <v>20613.49846153846</v>
          </cell>
          <cell r="K29">
            <v>20613.49846153846</v>
          </cell>
          <cell r="L29">
            <v>25766.873076923075</v>
          </cell>
          <cell r="M29">
            <v>20613.49846153846</v>
          </cell>
          <cell r="N29">
            <v>20613.49846153846</v>
          </cell>
          <cell r="O29">
            <v>25766.873076923075</v>
          </cell>
          <cell r="P29">
            <v>20613.49846153846</v>
          </cell>
          <cell r="Q29">
            <v>20613.49846153846</v>
          </cell>
          <cell r="R29">
            <v>25766.873076923075</v>
          </cell>
          <cell r="S29">
            <v>20613.49846153846</v>
          </cell>
          <cell r="T29">
            <v>267975.48</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111656.45000000001</v>
          </cell>
          <cell r="AF29">
            <v>1719509.3299999998</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v>34606</v>
          </cell>
          <cell r="D31">
            <v>34881</v>
          </cell>
          <cell r="E31">
            <v>42185</v>
          </cell>
          <cell r="F31" t="str">
            <v>6 for 5</v>
          </cell>
          <cell r="G31">
            <v>71768.600000000006</v>
          </cell>
          <cell r="H31">
            <v>66247.938461538462</v>
          </cell>
          <cell r="I31">
            <v>82809.923076923078</v>
          </cell>
          <cell r="J31">
            <v>66247.938461538477</v>
          </cell>
          <cell r="K31">
            <v>66247.938461538462</v>
          </cell>
          <cell r="L31">
            <v>82809.923076923078</v>
          </cell>
          <cell r="M31">
            <v>66247.938461538477</v>
          </cell>
          <cell r="N31">
            <v>66247.938461538462</v>
          </cell>
          <cell r="O31">
            <v>82809.923076923078</v>
          </cell>
          <cell r="P31">
            <v>66247.938461538477</v>
          </cell>
          <cell r="Q31">
            <v>66247.938461538462</v>
          </cell>
          <cell r="R31">
            <v>82809.923076923078</v>
          </cell>
          <cell r="S31">
            <v>66247.938461538477</v>
          </cell>
          <cell r="T31">
            <v>861223.20000000019</v>
          </cell>
          <cell r="U31">
            <v>861223.20000000007</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358843</v>
          </cell>
          <cell r="AE31">
            <v>4664959</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16339.670769230772</v>
          </cell>
          <cell r="I32">
            <v>20424.588461538468</v>
          </cell>
          <cell r="J32">
            <v>16339.670769230772</v>
          </cell>
          <cell r="K32">
            <v>16339.670769230772</v>
          </cell>
          <cell r="L32">
            <v>20424.588461538468</v>
          </cell>
          <cell r="M32">
            <v>16339.670769230772</v>
          </cell>
          <cell r="N32">
            <v>16339.670769230772</v>
          </cell>
          <cell r="O32">
            <v>20424.588461538468</v>
          </cell>
          <cell r="P32">
            <v>16339.670769230772</v>
          </cell>
          <cell r="Q32">
            <v>16339.670769230772</v>
          </cell>
          <cell r="R32">
            <v>20424.588461538468</v>
          </cell>
          <cell r="S32">
            <v>16339.670769230772</v>
          </cell>
          <cell r="T32">
            <v>212415.72000000006</v>
          </cell>
          <cell r="U32">
            <v>212415.72000000003</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1486910.04</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v>34508</v>
          </cell>
          <cell r="D33">
            <v>34508</v>
          </cell>
          <cell r="E33">
            <v>43638</v>
          </cell>
          <cell r="F33">
            <v>147664</v>
          </cell>
          <cell r="G33">
            <v>136305.23076923078</v>
          </cell>
          <cell r="H33">
            <v>170381.53846153847</v>
          </cell>
          <cell r="I33">
            <v>136305.23076923078</v>
          </cell>
          <cell r="J33">
            <v>136305.23076923078</v>
          </cell>
          <cell r="K33">
            <v>170381.53846153847</v>
          </cell>
          <cell r="L33">
            <v>136305.23076923078</v>
          </cell>
          <cell r="M33">
            <v>136305.23076923078</v>
          </cell>
          <cell r="N33">
            <v>170381.53846153847</v>
          </cell>
          <cell r="O33">
            <v>136305.23076923078</v>
          </cell>
          <cell r="P33">
            <v>136305.23076923078</v>
          </cell>
          <cell r="Q33">
            <v>170381.53846153847</v>
          </cell>
          <cell r="R33">
            <v>136305.23076923078</v>
          </cell>
          <cell r="S33">
            <v>1771968</v>
          </cell>
          <cell r="T33">
            <v>1771968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738320</v>
          </cell>
          <cell r="AH33">
            <v>16686032</v>
          </cell>
          <cell r="AI33">
            <v>23773904</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v>36433</v>
          </cell>
          <cell r="D34">
            <v>36433</v>
          </cell>
          <cell r="E34">
            <v>38260</v>
          </cell>
          <cell r="F34" t="str">
            <v>9 for 5</v>
          </cell>
          <cell r="G34">
            <v>26339.63</v>
          </cell>
          <cell r="H34">
            <v>24313.504615384616</v>
          </cell>
          <cell r="I34">
            <v>30391.880769230767</v>
          </cell>
          <cell r="J34">
            <v>24313.504615384612</v>
          </cell>
          <cell r="K34">
            <v>24313.504615384616</v>
          </cell>
          <cell r="L34">
            <v>30391.880769230767</v>
          </cell>
          <cell r="M34">
            <v>24313.504615384612</v>
          </cell>
          <cell r="N34">
            <v>24313.504615384616</v>
          </cell>
          <cell r="O34">
            <v>30391.880769230767</v>
          </cell>
          <cell r="P34">
            <v>24313.504615384612</v>
          </cell>
          <cell r="Q34">
            <v>24313.504615384616</v>
          </cell>
          <cell r="R34">
            <v>30391.880769230767</v>
          </cell>
          <cell r="S34">
            <v>24313.504615384612</v>
          </cell>
          <cell r="T34">
            <v>316075.56</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v>33664</v>
          </cell>
          <cell r="D35">
            <v>34455</v>
          </cell>
          <cell r="E35">
            <v>41759</v>
          </cell>
          <cell r="F35">
            <v>59796.83</v>
          </cell>
          <cell r="G35">
            <v>55197.073846153842</v>
          </cell>
          <cell r="H35">
            <v>68996.342307692306</v>
          </cell>
          <cell r="I35">
            <v>55197.073846153842</v>
          </cell>
          <cell r="J35">
            <v>55197.073846153842</v>
          </cell>
          <cell r="K35">
            <v>68996.342307692306</v>
          </cell>
          <cell r="L35">
            <v>55197.073846153842</v>
          </cell>
          <cell r="M35">
            <v>55197.073846153842</v>
          </cell>
          <cell r="N35">
            <v>68996.342307692306</v>
          </cell>
          <cell r="O35">
            <v>55197.073846153842</v>
          </cell>
          <cell r="P35">
            <v>55197.073846153842</v>
          </cell>
          <cell r="Q35">
            <v>68996.342307692306</v>
          </cell>
          <cell r="R35">
            <v>55197.073846153842</v>
          </cell>
          <cell r="S35">
            <v>717561.95999999985</v>
          </cell>
          <cell r="T35">
            <v>717561.96</v>
          </cell>
          <cell r="U35">
            <v>717561.96</v>
          </cell>
          <cell r="V35">
            <v>717561.96</v>
          </cell>
          <cell r="W35">
            <v>717561.96</v>
          </cell>
          <cell r="X35">
            <v>717561.96</v>
          </cell>
          <cell r="Y35">
            <v>717561.96</v>
          </cell>
          <cell r="Z35">
            <v>717561.96</v>
          </cell>
          <cell r="AA35">
            <v>717561.96</v>
          </cell>
          <cell r="AB35">
            <v>179390.49</v>
          </cell>
          <cell r="AC35">
            <v>3049638.33</v>
          </cell>
          <cell r="AD35">
            <v>5919886.1699999999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v>34638</v>
          </cell>
          <cell r="D36">
            <v>35004</v>
          </cell>
          <cell r="E36">
            <v>42308</v>
          </cell>
          <cell r="F36" t="str">
            <v>4 for 5</v>
          </cell>
          <cell r="G36">
            <v>64767.78</v>
          </cell>
          <cell r="H36">
            <v>59785.643076923079</v>
          </cell>
          <cell r="I36">
            <v>74732.053846153853</v>
          </cell>
          <cell r="J36">
            <v>59785.643076923079</v>
          </cell>
          <cell r="K36">
            <v>59785.643076923079</v>
          </cell>
          <cell r="L36">
            <v>74732.053846153853</v>
          </cell>
          <cell r="M36">
            <v>59785.643076923079</v>
          </cell>
          <cell r="N36">
            <v>59785.643076923079</v>
          </cell>
          <cell r="O36">
            <v>74732.053846153853</v>
          </cell>
          <cell r="P36">
            <v>59785.643076923079</v>
          </cell>
          <cell r="Q36">
            <v>59785.643076923079</v>
          </cell>
          <cell r="R36">
            <v>74732.053846153853</v>
          </cell>
          <cell r="S36">
            <v>59785.643076923079</v>
          </cell>
          <cell r="T36">
            <v>777213.3600000001</v>
          </cell>
          <cell r="U36">
            <v>777213.36</v>
          </cell>
          <cell r="V36">
            <v>777213.36</v>
          </cell>
          <cell r="W36">
            <v>777213.36</v>
          </cell>
          <cell r="X36">
            <v>777213.36</v>
          </cell>
          <cell r="Y36">
            <v>777213.36</v>
          </cell>
          <cell r="Z36">
            <v>777213.36</v>
          </cell>
          <cell r="AA36">
            <v>777213.36</v>
          </cell>
          <cell r="AB36">
            <v>777213.36</v>
          </cell>
          <cell r="AC36">
            <v>777213.36</v>
          </cell>
          <cell r="AD36">
            <v>582910.02</v>
          </cell>
          <cell r="AE36">
            <v>4468976.82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19941.82153846154</v>
          </cell>
          <cell r="I37">
            <v>24927.276923076919</v>
          </cell>
          <cell r="J37">
            <v>19941.82153846154</v>
          </cell>
          <cell r="K37">
            <v>19941.82153846154</v>
          </cell>
          <cell r="L37">
            <v>24927.276923076919</v>
          </cell>
          <cell r="M37">
            <v>19941.82153846154</v>
          </cell>
          <cell r="N37">
            <v>19941.82153846154</v>
          </cell>
          <cell r="O37">
            <v>24927.276923076919</v>
          </cell>
          <cell r="P37">
            <v>19941.82153846154</v>
          </cell>
          <cell r="Q37">
            <v>19941.82153846154</v>
          </cell>
          <cell r="R37">
            <v>24927.276923076919</v>
          </cell>
          <cell r="S37">
            <v>19941.82153846154</v>
          </cell>
          <cell r="T37">
            <v>259243.68000000002</v>
          </cell>
          <cell r="U37">
            <v>259243.68</v>
          </cell>
          <cell r="V37">
            <v>259243.68</v>
          </cell>
          <cell r="W37">
            <v>259243.68</v>
          </cell>
          <cell r="X37">
            <v>259243.68</v>
          </cell>
          <cell r="Y37">
            <v>259243.68</v>
          </cell>
          <cell r="Z37">
            <v>259243.68</v>
          </cell>
          <cell r="AA37">
            <v>259243.68</v>
          </cell>
          <cell r="AB37">
            <v>259243.68</v>
          </cell>
          <cell r="AC37">
            <v>259243.68</v>
          </cell>
          <cell r="AD37">
            <v>259243.68</v>
          </cell>
          <cell r="AE37">
            <v>108018.2</v>
          </cell>
          <cell r="AF37">
            <v>1663480.2799999998</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v>34817</v>
          </cell>
          <cell r="D38">
            <v>35765</v>
          </cell>
          <cell r="E38">
            <v>43069</v>
          </cell>
          <cell r="F38">
            <v>80530.33</v>
          </cell>
          <cell r="G38">
            <v>74335.689230769232</v>
          </cell>
          <cell r="H38">
            <v>92919.61153846154</v>
          </cell>
          <cell r="I38">
            <v>74335.689230769218</v>
          </cell>
          <cell r="J38">
            <v>74335.689230769232</v>
          </cell>
          <cell r="K38">
            <v>92919.61153846154</v>
          </cell>
          <cell r="L38">
            <v>74335.689230769218</v>
          </cell>
          <cell r="M38">
            <v>74335.689230769232</v>
          </cell>
          <cell r="N38">
            <v>92919.61153846154</v>
          </cell>
          <cell r="O38">
            <v>74335.689230769218</v>
          </cell>
          <cell r="P38">
            <v>74335.689230769232</v>
          </cell>
          <cell r="Q38">
            <v>92919.61153846154</v>
          </cell>
          <cell r="R38">
            <v>74335.689230769218</v>
          </cell>
          <cell r="S38">
            <v>966363.95999999985</v>
          </cell>
          <cell r="T38">
            <v>966363.96</v>
          </cell>
          <cell r="U38">
            <v>966363.96</v>
          </cell>
          <cell r="V38">
            <v>966363.96</v>
          </cell>
          <cell r="W38">
            <v>966363.96</v>
          </cell>
          <cell r="X38">
            <v>966363.96</v>
          </cell>
          <cell r="Y38">
            <v>966363.96</v>
          </cell>
          <cell r="Z38">
            <v>966363.96</v>
          </cell>
          <cell r="AA38">
            <v>966363.96</v>
          </cell>
          <cell r="AB38">
            <v>966363.96</v>
          </cell>
          <cell r="AC38">
            <v>966363.96</v>
          </cell>
          <cell r="AD38">
            <v>966363.96</v>
          </cell>
          <cell r="AE38">
            <v>805303.3</v>
          </cell>
          <cell r="AF38">
            <v>7569851.0199999996</v>
          </cell>
          <cell r="AG38">
            <v>11435306.860000003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21085.283076923075</v>
          </cell>
          <cell r="I39">
            <v>26356.603846153845</v>
          </cell>
          <cell r="J39">
            <v>21085.283076923075</v>
          </cell>
          <cell r="K39">
            <v>21085.283076923075</v>
          </cell>
          <cell r="L39">
            <v>26356.603846153845</v>
          </cell>
          <cell r="M39">
            <v>21085.283076923075</v>
          </cell>
          <cell r="N39">
            <v>21085.283076923075</v>
          </cell>
          <cell r="O39">
            <v>26356.603846153845</v>
          </cell>
          <cell r="P39">
            <v>21085.283076923075</v>
          </cell>
          <cell r="Q39">
            <v>21085.283076923075</v>
          </cell>
          <cell r="R39">
            <v>26356.603846153845</v>
          </cell>
          <cell r="S39">
            <v>21085.283076923075</v>
          </cell>
          <cell r="T39">
            <v>274108.68</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205581.51</v>
          </cell>
          <cell r="AF39">
            <v>1850233.5899999999</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22208.076923076922</v>
          </cell>
          <cell r="I40">
            <v>27760.096153846152</v>
          </cell>
          <cell r="J40">
            <v>22208.076923076926</v>
          </cell>
          <cell r="K40">
            <v>22208.076923076922</v>
          </cell>
          <cell r="L40">
            <v>27760.096153846152</v>
          </cell>
          <cell r="M40">
            <v>22208.076923076926</v>
          </cell>
          <cell r="N40">
            <v>22208.076923076922</v>
          </cell>
          <cell r="O40">
            <v>27760.096153846152</v>
          </cell>
          <cell r="P40">
            <v>22208.076923076926</v>
          </cell>
          <cell r="Q40">
            <v>22208.076923076922</v>
          </cell>
          <cell r="R40">
            <v>27760.096153846152</v>
          </cell>
          <cell r="S40">
            <v>22208.076923076926</v>
          </cell>
          <cell r="T40">
            <v>288705</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2020935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v>34687</v>
          </cell>
          <cell r="D41">
            <v>35004</v>
          </cell>
          <cell r="E41">
            <v>42308</v>
          </cell>
          <cell r="F41" t="str">
            <v>6 for 5</v>
          </cell>
          <cell r="G41">
            <v>65575</v>
          </cell>
          <cell r="H41">
            <v>60530.769230769234</v>
          </cell>
          <cell r="I41">
            <v>75663.461538461532</v>
          </cell>
          <cell r="J41">
            <v>60530.76923076922</v>
          </cell>
          <cell r="K41">
            <v>60530.769230769234</v>
          </cell>
          <cell r="L41">
            <v>75663.461538461532</v>
          </cell>
          <cell r="M41">
            <v>60530.76923076922</v>
          </cell>
          <cell r="N41">
            <v>60530.769230769234</v>
          </cell>
          <cell r="O41">
            <v>75663.461538461532</v>
          </cell>
          <cell r="P41">
            <v>60530.76923076922</v>
          </cell>
          <cell r="Q41">
            <v>60530.769230769234</v>
          </cell>
          <cell r="R41">
            <v>75663.461538461532</v>
          </cell>
          <cell r="S41">
            <v>60530.76923076922</v>
          </cell>
          <cell r="T41">
            <v>786900</v>
          </cell>
          <cell r="U41">
            <v>786900</v>
          </cell>
          <cell r="V41">
            <v>786900</v>
          </cell>
          <cell r="W41">
            <v>786900</v>
          </cell>
          <cell r="X41">
            <v>786900</v>
          </cell>
          <cell r="Y41">
            <v>786900</v>
          </cell>
          <cell r="Z41">
            <v>786900</v>
          </cell>
          <cell r="AA41">
            <v>786900</v>
          </cell>
          <cell r="AB41">
            <v>786900</v>
          </cell>
          <cell r="AC41">
            <v>786900</v>
          </cell>
          <cell r="AD41">
            <v>590175</v>
          </cell>
          <cell r="AE41">
            <v>4524675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v>34704</v>
          </cell>
          <cell r="D42">
            <v>35065</v>
          </cell>
          <cell r="E42">
            <v>42369</v>
          </cell>
          <cell r="F42" t="str">
            <v>2 for 5</v>
          </cell>
          <cell r="G42">
            <v>48776</v>
          </cell>
          <cell r="H42">
            <v>45024</v>
          </cell>
          <cell r="I42">
            <v>56280</v>
          </cell>
          <cell r="J42">
            <v>45024</v>
          </cell>
          <cell r="K42">
            <v>45024</v>
          </cell>
          <cell r="L42">
            <v>56280</v>
          </cell>
          <cell r="M42">
            <v>45024</v>
          </cell>
          <cell r="N42">
            <v>45024</v>
          </cell>
          <cell r="O42">
            <v>56280</v>
          </cell>
          <cell r="P42">
            <v>45024</v>
          </cell>
          <cell r="Q42">
            <v>45024</v>
          </cell>
          <cell r="R42">
            <v>56280</v>
          </cell>
          <cell r="S42">
            <v>45024</v>
          </cell>
          <cell r="T42">
            <v>585312</v>
          </cell>
          <cell r="U42">
            <v>585312</v>
          </cell>
          <cell r="V42">
            <v>585312</v>
          </cell>
          <cell r="W42">
            <v>585312</v>
          </cell>
          <cell r="X42">
            <v>585312</v>
          </cell>
          <cell r="Y42">
            <v>585312</v>
          </cell>
          <cell r="Z42">
            <v>585312</v>
          </cell>
          <cell r="AA42">
            <v>585312</v>
          </cell>
          <cell r="AB42">
            <v>585312</v>
          </cell>
          <cell r="AC42">
            <v>585312</v>
          </cell>
          <cell r="AD42">
            <v>536536</v>
          </cell>
          <cell r="AE42">
            <v>3463096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25219.92923076923</v>
          </cell>
          <cell r="I43">
            <v>31524.911538461543</v>
          </cell>
          <cell r="J43">
            <v>25219.92923076923</v>
          </cell>
          <cell r="K43">
            <v>25219.92923076923</v>
          </cell>
          <cell r="L43">
            <v>31524.911538461543</v>
          </cell>
          <cell r="M43">
            <v>25219.92923076923</v>
          </cell>
          <cell r="N43">
            <v>25219.92923076923</v>
          </cell>
          <cell r="O43">
            <v>31524.911538461543</v>
          </cell>
          <cell r="P43">
            <v>25219.92923076923</v>
          </cell>
          <cell r="Q43">
            <v>25219.92923076923</v>
          </cell>
          <cell r="R43">
            <v>31524.911538461543</v>
          </cell>
          <cell r="S43">
            <v>25219.92923076923</v>
          </cell>
          <cell r="T43">
            <v>327859.08</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245894.31</v>
          </cell>
          <cell r="AF43">
            <v>2213048.79</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v>33207</v>
          </cell>
          <cell r="D45">
            <v>33208</v>
          </cell>
          <cell r="E45">
            <v>44165</v>
          </cell>
          <cell r="F45" t="str">
            <v>none</v>
          </cell>
          <cell r="G45">
            <v>91126.42</v>
          </cell>
          <cell r="H45">
            <v>84116.695384615392</v>
          </cell>
          <cell r="I45">
            <v>105145.86923076924</v>
          </cell>
          <cell r="J45">
            <v>84116.695384615377</v>
          </cell>
          <cell r="K45">
            <v>84116.695384615392</v>
          </cell>
          <cell r="L45">
            <v>105145.86923076924</v>
          </cell>
          <cell r="M45">
            <v>84116.695384615377</v>
          </cell>
          <cell r="N45">
            <v>84116.695384615392</v>
          </cell>
          <cell r="O45">
            <v>105145.86923076924</v>
          </cell>
          <cell r="P45">
            <v>84116.695384615377</v>
          </cell>
          <cell r="Q45">
            <v>84116.695384615392</v>
          </cell>
          <cell r="R45">
            <v>105145.86923076924</v>
          </cell>
          <cell r="S45">
            <v>84116.695384615377</v>
          </cell>
          <cell r="T45">
            <v>1093517.04</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911264.2</v>
          </cell>
          <cell r="AJ45">
            <v>11846434.599999998</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v>34611</v>
          </cell>
          <cell r="D48">
            <v>34912</v>
          </cell>
          <cell r="E48">
            <v>42216</v>
          </cell>
          <cell r="F48" t="str">
            <v>6 for 5</v>
          </cell>
          <cell r="G48">
            <v>65394.57</v>
          </cell>
          <cell r="H48">
            <v>60364.218461538461</v>
          </cell>
          <cell r="I48">
            <v>75455.273076923069</v>
          </cell>
          <cell r="J48">
            <v>60364.218461538461</v>
          </cell>
          <cell r="K48">
            <v>60364.218461538461</v>
          </cell>
          <cell r="L48">
            <v>75455.273076923069</v>
          </cell>
          <cell r="M48">
            <v>60364.218461538461</v>
          </cell>
          <cell r="N48">
            <v>60364.218461538461</v>
          </cell>
          <cell r="O48">
            <v>75455.273076923069</v>
          </cell>
          <cell r="P48">
            <v>60364.218461538461</v>
          </cell>
          <cell r="Q48">
            <v>60364.218461538461</v>
          </cell>
          <cell r="R48">
            <v>75455.273076923069</v>
          </cell>
          <cell r="S48">
            <v>60364.218461538461</v>
          </cell>
          <cell r="T48">
            <v>784734.83999999985</v>
          </cell>
          <cell r="U48">
            <v>784734.84</v>
          </cell>
          <cell r="V48">
            <v>784734.84</v>
          </cell>
          <cell r="W48">
            <v>784734.84</v>
          </cell>
          <cell r="X48">
            <v>784734.84</v>
          </cell>
          <cell r="Y48">
            <v>784734.84</v>
          </cell>
          <cell r="Z48">
            <v>784734.84</v>
          </cell>
          <cell r="AA48">
            <v>784734.84</v>
          </cell>
          <cell r="AB48">
            <v>784734.84</v>
          </cell>
          <cell r="AC48">
            <v>784734.84</v>
          </cell>
          <cell r="AD48">
            <v>392367.42</v>
          </cell>
          <cell r="AE48">
            <v>4316041.62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v>34577</v>
          </cell>
          <cell r="D49">
            <v>34912</v>
          </cell>
          <cell r="E49">
            <v>42216</v>
          </cell>
          <cell r="F49" t="str">
            <v>6 for 5</v>
          </cell>
          <cell r="G49">
            <v>45437</v>
          </cell>
          <cell r="H49">
            <v>41941.846153846156</v>
          </cell>
          <cell r="I49">
            <v>52427.307692307695</v>
          </cell>
          <cell r="J49">
            <v>41941.846153846149</v>
          </cell>
          <cell r="K49">
            <v>41941.846153846156</v>
          </cell>
          <cell r="L49">
            <v>52427.307692307695</v>
          </cell>
          <cell r="M49">
            <v>41941.846153846149</v>
          </cell>
          <cell r="N49">
            <v>41941.846153846156</v>
          </cell>
          <cell r="O49">
            <v>52427.307692307695</v>
          </cell>
          <cell r="P49">
            <v>41941.846153846149</v>
          </cell>
          <cell r="Q49">
            <v>41941.846153846156</v>
          </cell>
          <cell r="R49">
            <v>52427.307692307695</v>
          </cell>
          <cell r="S49">
            <v>41941.846153846149</v>
          </cell>
          <cell r="T49">
            <v>545244</v>
          </cell>
          <cell r="U49">
            <v>545244</v>
          </cell>
          <cell r="V49">
            <v>545244</v>
          </cell>
          <cell r="W49">
            <v>545244</v>
          </cell>
          <cell r="X49">
            <v>545244</v>
          </cell>
          <cell r="Y49">
            <v>545244</v>
          </cell>
          <cell r="Z49">
            <v>545244</v>
          </cell>
          <cell r="AA49">
            <v>545244</v>
          </cell>
          <cell r="AB49">
            <v>545244</v>
          </cell>
          <cell r="AC49">
            <v>545244</v>
          </cell>
          <cell r="AD49">
            <v>272622</v>
          </cell>
          <cell r="AE49">
            <v>2998842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5/26/92</v>
          </cell>
          <cell r="D50">
            <v>34121</v>
          </cell>
          <cell r="E50">
            <v>41425</v>
          </cell>
          <cell r="F50" t="str">
            <v>6 for 5</v>
          </cell>
          <cell r="G50">
            <v>46482.14</v>
          </cell>
          <cell r="H50">
            <v>42906.590769230766</v>
          </cell>
          <cell r="I50">
            <v>53633.238461538458</v>
          </cell>
          <cell r="J50">
            <v>42906.590769230759</v>
          </cell>
          <cell r="K50">
            <v>42906.590769230766</v>
          </cell>
          <cell r="L50">
            <v>53633.238461538458</v>
          </cell>
          <cell r="M50">
            <v>42906.590769230759</v>
          </cell>
          <cell r="N50">
            <v>42906.590769230766</v>
          </cell>
          <cell r="O50">
            <v>53633.238461538458</v>
          </cell>
          <cell r="P50">
            <v>42906.590769230759</v>
          </cell>
          <cell r="Q50">
            <v>42906.590769230766</v>
          </cell>
          <cell r="R50">
            <v>53633.238461538458</v>
          </cell>
          <cell r="S50">
            <v>42906.590769230759</v>
          </cell>
          <cell r="T50">
            <v>557785.67999999982</v>
          </cell>
          <cell r="U50">
            <v>557785.67999999993</v>
          </cell>
          <cell r="V50">
            <v>557785.67999999993</v>
          </cell>
          <cell r="W50">
            <v>557785.67999999993</v>
          </cell>
          <cell r="X50">
            <v>557785.67999999993</v>
          </cell>
          <cell r="Y50">
            <v>557785.67999999993</v>
          </cell>
          <cell r="Z50">
            <v>557785.67999999993</v>
          </cell>
          <cell r="AA50">
            <v>557785.67999999993</v>
          </cell>
          <cell r="AB50">
            <v>185928.56</v>
          </cell>
          <cell r="AC50">
            <v>1859285.5999999999</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4/16/91</v>
          </cell>
          <cell r="D51">
            <v>33695</v>
          </cell>
          <cell r="E51">
            <v>40999</v>
          </cell>
          <cell r="F51" t="str">
            <v>4 for 5</v>
          </cell>
          <cell r="G51">
            <v>52092.98</v>
          </cell>
          <cell r="H51">
            <v>48085.827692307692</v>
          </cell>
          <cell r="I51">
            <v>60107.284615384619</v>
          </cell>
          <cell r="J51">
            <v>48085.827692307692</v>
          </cell>
          <cell r="K51">
            <v>48085.827692307692</v>
          </cell>
          <cell r="L51">
            <v>60107.284615384619</v>
          </cell>
          <cell r="M51">
            <v>48085.827692307692</v>
          </cell>
          <cell r="N51">
            <v>48085.827692307692</v>
          </cell>
          <cell r="O51">
            <v>60107.284615384619</v>
          </cell>
          <cell r="P51">
            <v>48085.827692307692</v>
          </cell>
          <cell r="Q51">
            <v>48085.827692307692</v>
          </cell>
          <cell r="R51">
            <v>60107.284615384619</v>
          </cell>
          <cell r="S51">
            <v>48085.827692307692</v>
          </cell>
          <cell r="T51">
            <v>625115.76000000013</v>
          </cell>
          <cell r="U51">
            <v>625115.76</v>
          </cell>
          <cell r="V51">
            <v>625115.76</v>
          </cell>
          <cell r="W51">
            <v>625115.76</v>
          </cell>
          <cell r="X51">
            <v>625115.76</v>
          </cell>
          <cell r="Y51">
            <v>625115.76</v>
          </cell>
          <cell r="Z51">
            <v>625115.76</v>
          </cell>
          <cell r="AA51">
            <v>104185.96</v>
          </cell>
          <cell r="AB51">
            <v>1354417.48</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7/15/91</v>
          </cell>
          <cell r="D52" t="str">
            <v>11/1/93</v>
          </cell>
          <cell r="E52">
            <v>41578</v>
          </cell>
          <cell r="F52" t="str">
            <v>11/1/93-10/31/03</v>
          </cell>
          <cell r="G52">
            <v>82500</v>
          </cell>
          <cell r="H52">
            <v>76153.846153846156</v>
          </cell>
          <cell r="I52">
            <v>95192.307692307688</v>
          </cell>
          <cell r="J52">
            <v>76153.846153846156</v>
          </cell>
          <cell r="K52">
            <v>76153.846153846156</v>
          </cell>
          <cell r="L52">
            <v>95192.307692307688</v>
          </cell>
          <cell r="M52">
            <v>76153.846153846156</v>
          </cell>
          <cell r="N52">
            <v>76153.846153846156</v>
          </cell>
          <cell r="O52">
            <v>95192.307692307688</v>
          </cell>
          <cell r="P52">
            <v>76153.846153846156</v>
          </cell>
          <cell r="Q52">
            <v>76153.846153846156</v>
          </cell>
          <cell r="R52">
            <v>95192.307692307688</v>
          </cell>
          <cell r="S52">
            <v>76153.846153846156</v>
          </cell>
          <cell r="T52">
            <v>989999.99999999988</v>
          </cell>
          <cell r="U52">
            <v>990000</v>
          </cell>
          <cell r="V52">
            <v>990000</v>
          </cell>
          <cell r="W52">
            <v>990000</v>
          </cell>
          <cell r="X52">
            <v>990000</v>
          </cell>
          <cell r="Y52">
            <v>990000</v>
          </cell>
          <cell r="Z52">
            <v>990000</v>
          </cell>
          <cell r="AA52">
            <v>990000</v>
          </cell>
          <cell r="AB52">
            <v>742500</v>
          </cell>
          <cell r="AC52">
            <v>3712500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v>34598</v>
          </cell>
          <cell r="D55">
            <v>34912</v>
          </cell>
          <cell r="E55">
            <v>42216</v>
          </cell>
          <cell r="F55" t="str">
            <v>6 for 5</v>
          </cell>
          <cell r="G55">
            <v>64558.85</v>
          </cell>
          <cell r="H55">
            <v>59592.784615384611</v>
          </cell>
          <cell r="I55">
            <v>74490.980769230766</v>
          </cell>
          <cell r="J55">
            <v>59592.784615384604</v>
          </cell>
          <cell r="K55">
            <v>59592.784615384611</v>
          </cell>
          <cell r="L55">
            <v>74490.980769230766</v>
          </cell>
          <cell r="M55">
            <v>59592.784615384604</v>
          </cell>
          <cell r="N55">
            <v>59592.784615384611</v>
          </cell>
          <cell r="O55">
            <v>74490.980769230766</v>
          </cell>
          <cell r="P55">
            <v>59592.784615384604</v>
          </cell>
          <cell r="Q55">
            <v>59592.784615384611</v>
          </cell>
          <cell r="R55">
            <v>74490.980769230766</v>
          </cell>
          <cell r="S55">
            <v>59592.784615384604</v>
          </cell>
          <cell r="T55">
            <v>774706.2</v>
          </cell>
          <cell r="U55">
            <v>774706.2</v>
          </cell>
          <cell r="V55">
            <v>774706.2</v>
          </cell>
          <cell r="W55">
            <v>774706.2</v>
          </cell>
          <cell r="X55">
            <v>774706.2</v>
          </cell>
          <cell r="Y55">
            <v>774706.2</v>
          </cell>
          <cell r="Z55">
            <v>774706.2</v>
          </cell>
          <cell r="AA55">
            <v>774706.2</v>
          </cell>
          <cell r="AB55">
            <v>774706.2</v>
          </cell>
          <cell r="AC55">
            <v>774706.2</v>
          </cell>
          <cell r="AD55">
            <v>387353.1</v>
          </cell>
          <cell r="AE55">
            <v>4260884.0999999996</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8/12/92</v>
          </cell>
          <cell r="D56" t="str">
            <v>2/1/93</v>
          </cell>
          <cell r="E56">
            <v>41305</v>
          </cell>
          <cell r="F56" t="str">
            <v>2/1/93-</v>
          </cell>
          <cell r="G56">
            <v>10541.67</v>
          </cell>
          <cell r="H56">
            <v>9730.7723076923085</v>
          </cell>
          <cell r="I56">
            <v>12163.465384615385</v>
          </cell>
          <cell r="J56">
            <v>9730.7723076923103</v>
          </cell>
          <cell r="K56">
            <v>9730.7723076923085</v>
          </cell>
          <cell r="L56">
            <v>12163.465384615385</v>
          </cell>
          <cell r="M56">
            <v>9730.7723076923103</v>
          </cell>
          <cell r="N56">
            <v>9730.7723076923085</v>
          </cell>
          <cell r="O56">
            <v>12163.465384615385</v>
          </cell>
          <cell r="P56">
            <v>9730.7723076923103</v>
          </cell>
          <cell r="Q56">
            <v>9730.7723076923085</v>
          </cell>
          <cell r="R56">
            <v>12163.465384615385</v>
          </cell>
          <cell r="S56">
            <v>9730.7723076923103</v>
          </cell>
          <cell r="T56">
            <v>126500.04000000004</v>
          </cell>
          <cell r="U56">
            <v>126500.04000000001</v>
          </cell>
          <cell r="V56">
            <v>126500.04000000001</v>
          </cell>
          <cell r="W56">
            <v>126500.04000000001</v>
          </cell>
          <cell r="X56">
            <v>126500.04000000001</v>
          </cell>
          <cell r="Y56">
            <v>126500.04000000001</v>
          </cell>
          <cell r="Z56">
            <v>126500.04000000001</v>
          </cell>
          <cell r="AA56">
            <v>126500.04000000001</v>
          </cell>
          <cell r="AB56">
            <v>379500.12</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v>34526</v>
          </cell>
          <cell r="D57">
            <v>34486</v>
          </cell>
          <cell r="E57">
            <v>41790</v>
          </cell>
          <cell r="F57" t="str">
            <v>2 for 5</v>
          </cell>
          <cell r="G57">
            <v>91909.43</v>
          </cell>
          <cell r="H57">
            <v>84839.473846153836</v>
          </cell>
          <cell r="I57">
            <v>106049.34230769231</v>
          </cell>
          <cell r="J57">
            <v>84839.473846153851</v>
          </cell>
          <cell r="K57">
            <v>84839.473846153836</v>
          </cell>
          <cell r="L57">
            <v>106049.34230769231</v>
          </cell>
          <cell r="M57">
            <v>84839.473846153851</v>
          </cell>
          <cell r="N57">
            <v>84839.473846153836</v>
          </cell>
          <cell r="O57">
            <v>106049.34230769231</v>
          </cell>
          <cell r="P57">
            <v>84839.473846153851</v>
          </cell>
          <cell r="Q57">
            <v>84839.473846153836</v>
          </cell>
          <cell r="R57">
            <v>106049.34230769231</v>
          </cell>
          <cell r="S57">
            <v>84839.473846153851</v>
          </cell>
          <cell r="T57">
            <v>1102913.1599999999</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367637.72</v>
          </cell>
          <cell r="AD57">
            <v>4779290.3599999994</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v>34046</v>
          </cell>
          <cell r="D58">
            <v>34151</v>
          </cell>
          <cell r="E58">
            <v>41455</v>
          </cell>
          <cell r="F58" t="str">
            <v>2 for 5</v>
          </cell>
          <cell r="G58">
            <v>72367.179999999993</v>
          </cell>
          <cell r="H58">
            <v>66800.473846153836</v>
          </cell>
          <cell r="I58">
            <v>83500.592307692306</v>
          </cell>
          <cell r="J58">
            <v>66800.473846153851</v>
          </cell>
          <cell r="K58">
            <v>66800.473846153836</v>
          </cell>
          <cell r="L58">
            <v>83500.592307692306</v>
          </cell>
          <cell r="M58">
            <v>66800.473846153851</v>
          </cell>
          <cell r="N58">
            <v>66800.473846153836</v>
          </cell>
          <cell r="O58">
            <v>83500.592307692306</v>
          </cell>
          <cell r="P58">
            <v>66800.473846153851</v>
          </cell>
          <cell r="Q58">
            <v>66800.473846153836</v>
          </cell>
          <cell r="R58">
            <v>83500.592307692306</v>
          </cell>
          <cell r="S58">
            <v>66800.473846153851</v>
          </cell>
          <cell r="T58">
            <v>868406.1599999998</v>
          </cell>
          <cell r="U58">
            <v>868406.15999999992</v>
          </cell>
          <cell r="V58">
            <v>868406.15999999992</v>
          </cell>
          <cell r="W58">
            <v>868406.15999999992</v>
          </cell>
          <cell r="X58">
            <v>868406.15999999992</v>
          </cell>
          <cell r="Y58">
            <v>868406.15999999992</v>
          </cell>
          <cell r="Z58">
            <v>868406.15999999992</v>
          </cell>
          <cell r="AA58">
            <v>868406.15999999992</v>
          </cell>
          <cell r="AB58">
            <v>361835.89999999997</v>
          </cell>
          <cell r="AC58">
            <v>2967054.3799999994</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v>34551</v>
          </cell>
          <cell r="D62">
            <v>34820</v>
          </cell>
          <cell r="E62">
            <v>42124</v>
          </cell>
          <cell r="F62" t="str">
            <v>6 for 5</v>
          </cell>
          <cell r="G62">
            <v>41666.67</v>
          </cell>
          <cell r="H62">
            <v>38461.541538461533</v>
          </cell>
          <cell r="I62">
            <v>48076.926923076913</v>
          </cell>
          <cell r="J62">
            <v>38461.541538461548</v>
          </cell>
          <cell r="K62">
            <v>38461.541538461533</v>
          </cell>
          <cell r="L62">
            <v>48076.926923076913</v>
          </cell>
          <cell r="M62">
            <v>38461.541538461548</v>
          </cell>
          <cell r="N62">
            <v>38461.541538461533</v>
          </cell>
          <cell r="O62">
            <v>48076.926923076913</v>
          </cell>
          <cell r="P62">
            <v>38461.541538461548</v>
          </cell>
          <cell r="Q62">
            <v>38461.541538461533</v>
          </cell>
          <cell r="R62">
            <v>48076.926923076913</v>
          </cell>
          <cell r="S62">
            <v>38461.541538461548</v>
          </cell>
          <cell r="T62">
            <v>500000.04000000004</v>
          </cell>
          <cell r="U62">
            <v>500000.04</v>
          </cell>
          <cell r="V62">
            <v>500000.04</v>
          </cell>
          <cell r="W62">
            <v>500000.04</v>
          </cell>
          <cell r="X62">
            <v>500000.04</v>
          </cell>
          <cell r="Y62">
            <v>500000.04</v>
          </cell>
          <cell r="Z62">
            <v>500000.04</v>
          </cell>
          <cell r="AA62">
            <v>500000.04</v>
          </cell>
          <cell r="AB62">
            <v>500000.04</v>
          </cell>
          <cell r="AC62">
            <v>500000.04</v>
          </cell>
          <cell r="AD62">
            <v>125000.01</v>
          </cell>
          <cell r="AE62">
            <v>2625000.2099999995</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v>35185</v>
          </cell>
          <cell r="D63">
            <v>35521</v>
          </cell>
          <cell r="E63">
            <v>42825</v>
          </cell>
          <cell r="F63" t="str">
            <v>2 for 5</v>
          </cell>
          <cell r="G63">
            <v>70321.42</v>
          </cell>
          <cell r="H63">
            <v>64912.08</v>
          </cell>
          <cell r="I63">
            <v>81140.099999999991</v>
          </cell>
          <cell r="J63">
            <v>64912.08</v>
          </cell>
          <cell r="K63">
            <v>64912.08</v>
          </cell>
          <cell r="L63">
            <v>81140.099999999991</v>
          </cell>
          <cell r="M63">
            <v>64912.08</v>
          </cell>
          <cell r="N63">
            <v>64912.08</v>
          </cell>
          <cell r="O63">
            <v>81140.099999999991</v>
          </cell>
          <cell r="P63">
            <v>64912.08</v>
          </cell>
          <cell r="Q63">
            <v>64912.08</v>
          </cell>
          <cell r="R63">
            <v>81140.099999999991</v>
          </cell>
          <cell r="S63">
            <v>64912.08</v>
          </cell>
          <cell r="T63">
            <v>843857.03999999992</v>
          </cell>
          <cell r="U63">
            <v>843857.04</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140642.84</v>
          </cell>
          <cell r="AG63">
            <v>6047642.1200000001</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v>35173</v>
          </cell>
          <cell r="D64">
            <v>35490</v>
          </cell>
          <cell r="E64">
            <v>42794</v>
          </cell>
          <cell r="F64">
            <v>53926.6</v>
          </cell>
          <cell r="G64">
            <v>49778.399999999994</v>
          </cell>
          <cell r="H64">
            <v>62222.999999999993</v>
          </cell>
          <cell r="I64">
            <v>49778.400000000001</v>
          </cell>
          <cell r="J64">
            <v>49778.399999999994</v>
          </cell>
          <cell r="K64">
            <v>62222.999999999993</v>
          </cell>
          <cell r="L64">
            <v>49778.400000000001</v>
          </cell>
          <cell r="M64">
            <v>49778.399999999994</v>
          </cell>
          <cell r="N64">
            <v>62222.999999999993</v>
          </cell>
          <cell r="O64">
            <v>49778.400000000001</v>
          </cell>
          <cell r="P64">
            <v>49778.399999999994</v>
          </cell>
          <cell r="Q64">
            <v>62222.999999999993</v>
          </cell>
          <cell r="R64">
            <v>49778.400000000001</v>
          </cell>
          <cell r="S64">
            <v>647119.20000000007</v>
          </cell>
          <cell r="T64">
            <v>647119.19999999995</v>
          </cell>
          <cell r="U64">
            <v>647119.19999999995</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53926.6</v>
          </cell>
          <cell r="AF64">
            <v>4583761</v>
          </cell>
          <cell r="AG64">
            <v>7172237.8000000007</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v>33994</v>
          </cell>
          <cell r="D65">
            <v>34425</v>
          </cell>
          <cell r="E65">
            <v>41729</v>
          </cell>
          <cell r="F65" t="str">
            <v>6 for 5</v>
          </cell>
          <cell r="G65">
            <v>54166.66</v>
          </cell>
          <cell r="H65">
            <v>49999.993846153848</v>
          </cell>
          <cell r="I65">
            <v>62499.992307692315</v>
          </cell>
          <cell r="J65">
            <v>49999.993846153855</v>
          </cell>
          <cell r="K65">
            <v>49999.993846153848</v>
          </cell>
          <cell r="L65">
            <v>62499.992307692315</v>
          </cell>
          <cell r="M65">
            <v>49999.993846153855</v>
          </cell>
          <cell r="N65">
            <v>49999.993846153848</v>
          </cell>
          <cell r="O65">
            <v>62499.992307692315</v>
          </cell>
          <cell r="P65">
            <v>49999.993846153855</v>
          </cell>
          <cell r="Q65">
            <v>49999.993846153848</v>
          </cell>
          <cell r="R65">
            <v>62499.992307692315</v>
          </cell>
          <cell r="S65">
            <v>49999.993846153855</v>
          </cell>
          <cell r="T65">
            <v>649999.92000000004</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108333.32</v>
          </cell>
          <cell r="AD65">
            <v>2708333</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v>34708</v>
          </cell>
          <cell r="D66">
            <v>34669</v>
          </cell>
          <cell r="E66">
            <v>42035</v>
          </cell>
          <cell r="F66" t="str">
            <v>2 for 5</v>
          </cell>
          <cell r="G66">
            <v>75582.789999999994</v>
          </cell>
          <cell r="H66">
            <v>71078.38</v>
          </cell>
          <cell r="I66">
            <v>87271.54351851852</v>
          </cell>
          <cell r="J66">
            <v>69817.234814814801</v>
          </cell>
          <cell r="K66">
            <v>69768.729230769226</v>
          </cell>
          <cell r="L66">
            <v>87210.911538461543</v>
          </cell>
          <cell r="M66">
            <v>69768.729230769241</v>
          </cell>
          <cell r="N66">
            <v>69768.729230769226</v>
          </cell>
          <cell r="O66">
            <v>87210.911538461543</v>
          </cell>
          <cell r="P66">
            <v>69768.729230769241</v>
          </cell>
          <cell r="Q66">
            <v>69768.729230769226</v>
          </cell>
          <cell r="R66">
            <v>87210.911538461543</v>
          </cell>
          <cell r="S66">
            <v>69768.729230769241</v>
          </cell>
          <cell r="T66">
            <v>908412.26833333331</v>
          </cell>
          <cell r="U66">
            <v>906993.48</v>
          </cell>
          <cell r="V66">
            <v>906993.48</v>
          </cell>
          <cell r="W66">
            <v>906993.48</v>
          </cell>
          <cell r="X66">
            <v>906993.48</v>
          </cell>
          <cell r="Y66">
            <v>906993.48</v>
          </cell>
          <cell r="Z66">
            <v>906993.48</v>
          </cell>
          <cell r="AA66">
            <v>906993.48</v>
          </cell>
          <cell r="AB66">
            <v>906993.48</v>
          </cell>
          <cell r="AC66">
            <v>906993.48</v>
          </cell>
          <cell r="AD66">
            <v>4534967.4000000004</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6/30/92</v>
          </cell>
          <cell r="D68">
            <v>34243</v>
          </cell>
          <cell r="E68">
            <v>41547</v>
          </cell>
          <cell r="F68" t="str">
            <v>6 for 5</v>
          </cell>
          <cell r="G68">
            <v>9583.33</v>
          </cell>
          <cell r="H68">
            <v>8846.1507692307678</v>
          </cell>
          <cell r="I68">
            <v>11057.688461538462</v>
          </cell>
          <cell r="J68">
            <v>8846.1507692307678</v>
          </cell>
          <cell r="K68">
            <v>8846.1507692307678</v>
          </cell>
          <cell r="L68">
            <v>11057.688461538462</v>
          </cell>
          <cell r="M68">
            <v>8846.1507692307678</v>
          </cell>
          <cell r="N68">
            <v>8846.1507692307678</v>
          </cell>
          <cell r="O68">
            <v>11057.688461538462</v>
          </cell>
          <cell r="P68">
            <v>8846.1507692307678</v>
          </cell>
          <cell r="Q68">
            <v>8846.1507692307678</v>
          </cell>
          <cell r="R68">
            <v>11057.688461538462</v>
          </cell>
          <cell r="S68">
            <v>8846.1507692307678</v>
          </cell>
          <cell r="T68">
            <v>114999.95999999998</v>
          </cell>
          <cell r="U68">
            <v>114999.95999999999</v>
          </cell>
          <cell r="V68">
            <v>114999.95999999999</v>
          </cell>
          <cell r="W68">
            <v>114999.95999999999</v>
          </cell>
          <cell r="X68">
            <v>114999.95999999999</v>
          </cell>
          <cell r="Y68">
            <v>114999.95999999999</v>
          </cell>
          <cell r="Z68">
            <v>114999.95999999999</v>
          </cell>
          <cell r="AA68">
            <v>114999.95999999999</v>
          </cell>
          <cell r="AB68">
            <v>76666.64</v>
          </cell>
          <cell r="AC68">
            <v>421666.52</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8/8/91</v>
          </cell>
          <cell r="D69" t="str">
            <v>10/1/92</v>
          </cell>
          <cell r="E69">
            <v>44834</v>
          </cell>
          <cell r="F69" t="str">
            <v>4f5 yr1-10</v>
          </cell>
          <cell r="G69">
            <v>59598.03</v>
          </cell>
          <cell r="H69">
            <v>55013.56615384615</v>
          </cell>
          <cell r="I69">
            <v>68766.957692307682</v>
          </cell>
          <cell r="J69">
            <v>55013.566153846128</v>
          </cell>
          <cell r="K69">
            <v>55013.56615384615</v>
          </cell>
          <cell r="L69">
            <v>68766.957692307682</v>
          </cell>
          <cell r="M69">
            <v>55013.566153846128</v>
          </cell>
          <cell r="N69">
            <v>55013.56615384615</v>
          </cell>
          <cell r="O69">
            <v>68766.957692307682</v>
          </cell>
          <cell r="P69">
            <v>55013.566153846128</v>
          </cell>
          <cell r="Q69">
            <v>55013.56615384615</v>
          </cell>
          <cell r="R69">
            <v>68766.957692307682</v>
          </cell>
          <cell r="S69">
            <v>55013.566153846128</v>
          </cell>
          <cell r="T69">
            <v>715176.35999999975</v>
          </cell>
          <cell r="U69">
            <v>715176.36</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476784.24</v>
          </cell>
          <cell r="AL69">
            <v>9058900.5600000024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5/6/92</v>
          </cell>
          <cell r="D71" t="str">
            <v>12/1/93</v>
          </cell>
          <cell r="E71">
            <v>41608</v>
          </cell>
          <cell r="F71" t="str">
            <v>6 for 5</v>
          </cell>
          <cell r="G71">
            <v>47785.38</v>
          </cell>
          <cell r="H71">
            <v>44109.581538461534</v>
          </cell>
          <cell r="I71">
            <v>55136.976923076916</v>
          </cell>
          <cell r="J71">
            <v>44109.581538461542</v>
          </cell>
          <cell r="K71">
            <v>44109.581538461534</v>
          </cell>
          <cell r="L71">
            <v>55136.976923076916</v>
          </cell>
          <cell r="M71">
            <v>44109.581538461542</v>
          </cell>
          <cell r="N71">
            <v>44109.581538461534</v>
          </cell>
          <cell r="O71">
            <v>55136.976923076916</v>
          </cell>
          <cell r="P71">
            <v>44109.581538461542</v>
          </cell>
          <cell r="Q71">
            <v>44109.581538461534</v>
          </cell>
          <cell r="R71">
            <v>55136.976923076916</v>
          </cell>
          <cell r="S71">
            <v>44109.581538461542</v>
          </cell>
          <cell r="T71">
            <v>573424.56000000006</v>
          </cell>
          <cell r="U71">
            <v>573424.55999999994</v>
          </cell>
          <cell r="V71">
            <v>573424.55999999994</v>
          </cell>
          <cell r="W71">
            <v>573424.55999999994</v>
          </cell>
          <cell r="X71">
            <v>573424.55999999994</v>
          </cell>
          <cell r="Y71">
            <v>573424.55999999994</v>
          </cell>
          <cell r="Z71">
            <v>573424.55999999994</v>
          </cell>
          <cell r="AA71">
            <v>573424.55999999994</v>
          </cell>
          <cell r="AB71">
            <v>477853.8</v>
          </cell>
          <cell r="AC71">
            <v>2198127.4799999995</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8/31/92</v>
          </cell>
          <cell r="D75" t="str">
            <v>11/1/93</v>
          </cell>
          <cell r="E75">
            <v>41578</v>
          </cell>
          <cell r="F75" t="str">
            <v>4f5 yr1-10</v>
          </cell>
          <cell r="G75">
            <v>70071.839999999997</v>
          </cell>
          <cell r="H75">
            <v>64681.698461538457</v>
          </cell>
          <cell r="I75">
            <v>80852.123076923075</v>
          </cell>
          <cell r="J75">
            <v>64681.698461538472</v>
          </cell>
          <cell r="K75">
            <v>64681.698461538457</v>
          </cell>
          <cell r="L75">
            <v>80852.123076923075</v>
          </cell>
          <cell r="M75">
            <v>64681.698461538472</v>
          </cell>
          <cell r="N75">
            <v>64681.698461538457</v>
          </cell>
          <cell r="O75">
            <v>80852.123076923075</v>
          </cell>
          <cell r="P75">
            <v>64681.698461538472</v>
          </cell>
          <cell r="Q75">
            <v>64681.698461538457</v>
          </cell>
          <cell r="R75">
            <v>80852.123076923075</v>
          </cell>
          <cell r="S75">
            <v>64681.698461538472</v>
          </cell>
          <cell r="T75">
            <v>840862.08000000007</v>
          </cell>
          <cell r="U75">
            <v>840862.08</v>
          </cell>
          <cell r="V75">
            <v>840862.08</v>
          </cell>
          <cell r="W75">
            <v>840862.08</v>
          </cell>
          <cell r="X75">
            <v>840862.08</v>
          </cell>
          <cell r="Y75">
            <v>840862.08</v>
          </cell>
          <cell r="Z75">
            <v>840862.08</v>
          </cell>
          <cell r="AA75">
            <v>840862.08</v>
          </cell>
          <cell r="AB75">
            <v>630646.55999999994</v>
          </cell>
          <cell r="AC75">
            <v>3153232.8</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10/8/92</v>
          </cell>
          <cell r="D76">
            <v>34172</v>
          </cell>
          <cell r="E76">
            <v>41476</v>
          </cell>
          <cell r="F76" t="str">
            <v>4f5 yr 1-10</v>
          </cell>
          <cell r="G76">
            <v>53711.8</v>
          </cell>
          <cell r="H76">
            <v>49580.123076923082</v>
          </cell>
          <cell r="I76">
            <v>61975.153846153858</v>
          </cell>
          <cell r="J76">
            <v>49580.12307692309</v>
          </cell>
          <cell r="K76">
            <v>49580.123076923082</v>
          </cell>
          <cell r="L76">
            <v>61975.153846153858</v>
          </cell>
          <cell r="M76">
            <v>49580.12307692309</v>
          </cell>
          <cell r="N76">
            <v>49580.123076923082</v>
          </cell>
          <cell r="O76">
            <v>61975.153846153858</v>
          </cell>
          <cell r="P76">
            <v>39696.443076923089</v>
          </cell>
          <cell r="Q76">
            <v>49580.123076923082</v>
          </cell>
          <cell r="R76">
            <v>61975.153846153858</v>
          </cell>
          <cell r="S76">
            <v>49580.12307692309</v>
          </cell>
          <cell r="T76">
            <v>634657.92000000004</v>
          </cell>
          <cell r="U76">
            <v>644541.60000000009</v>
          </cell>
          <cell r="V76">
            <v>644541.60000000009</v>
          </cell>
          <cell r="W76">
            <v>644541.60000000009</v>
          </cell>
          <cell r="X76">
            <v>644541.60000000009</v>
          </cell>
          <cell r="Y76">
            <v>644541.60000000009</v>
          </cell>
          <cell r="Z76">
            <v>644541.60000000009</v>
          </cell>
          <cell r="AA76">
            <v>644541.60000000009</v>
          </cell>
          <cell r="AB76">
            <v>322270.80000000005</v>
          </cell>
          <cell r="AC76">
            <v>2255895.6000000006</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9/30/92</v>
          </cell>
          <cell r="D77" t="str">
            <v>6/1/93</v>
          </cell>
          <cell r="E77">
            <v>41425</v>
          </cell>
          <cell r="F77" t="str">
            <v>6f5 yr 1-10</v>
          </cell>
          <cell r="G77">
            <v>16170</v>
          </cell>
          <cell r="H77">
            <v>14926.153846153846</v>
          </cell>
          <cell r="I77">
            <v>18657.692307692309</v>
          </cell>
          <cell r="J77">
            <v>14926.153846153848</v>
          </cell>
          <cell r="K77">
            <v>14926.153846153846</v>
          </cell>
          <cell r="L77">
            <v>18657.692307692309</v>
          </cell>
          <cell r="M77">
            <v>14926.153846153848</v>
          </cell>
          <cell r="N77">
            <v>14926.153846153846</v>
          </cell>
          <cell r="O77">
            <v>18657.692307692309</v>
          </cell>
          <cell r="P77">
            <v>14926.153846153848</v>
          </cell>
          <cell r="Q77">
            <v>14926.153846153846</v>
          </cell>
          <cell r="R77">
            <v>18657.692307692309</v>
          </cell>
          <cell r="S77">
            <v>14926.153846153848</v>
          </cell>
          <cell r="T77">
            <v>194040</v>
          </cell>
          <cell r="U77">
            <v>194040</v>
          </cell>
          <cell r="V77">
            <v>194040</v>
          </cell>
          <cell r="W77">
            <v>194040</v>
          </cell>
          <cell r="X77">
            <v>194040</v>
          </cell>
          <cell r="Y77">
            <v>194040</v>
          </cell>
          <cell r="Z77">
            <v>194040</v>
          </cell>
          <cell r="AA77">
            <v>194040</v>
          </cell>
          <cell r="AB77">
            <v>64680</v>
          </cell>
          <cell r="AC77">
            <v>646800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v>33981</v>
          </cell>
          <cell r="D81">
            <v>34578</v>
          </cell>
          <cell r="E81">
            <v>41882</v>
          </cell>
          <cell r="F81" t="str">
            <v>6 for 5</v>
          </cell>
          <cell r="G81">
            <v>45334.54</v>
          </cell>
          <cell r="H81">
            <v>41847.267692307694</v>
          </cell>
          <cell r="I81">
            <v>52309.084615384607</v>
          </cell>
          <cell r="J81">
            <v>41847.267692307694</v>
          </cell>
          <cell r="K81">
            <v>41847.267692307694</v>
          </cell>
          <cell r="L81">
            <v>52309.084615384607</v>
          </cell>
          <cell r="M81">
            <v>41847.267692307694</v>
          </cell>
          <cell r="N81">
            <v>41847.267692307694</v>
          </cell>
          <cell r="O81">
            <v>52309.084615384607</v>
          </cell>
          <cell r="P81">
            <v>41847.267692307694</v>
          </cell>
          <cell r="Q81">
            <v>41847.267692307694</v>
          </cell>
          <cell r="R81">
            <v>52309.084615384607</v>
          </cell>
          <cell r="S81">
            <v>41847.267692307694</v>
          </cell>
          <cell r="T81">
            <v>544014.48</v>
          </cell>
          <cell r="U81">
            <v>544014.48</v>
          </cell>
          <cell r="V81">
            <v>544014.48</v>
          </cell>
          <cell r="W81">
            <v>544014.48</v>
          </cell>
          <cell r="X81">
            <v>544014.48</v>
          </cell>
          <cell r="Y81">
            <v>544014.48</v>
          </cell>
          <cell r="Z81">
            <v>544014.48</v>
          </cell>
          <cell r="AA81">
            <v>544014.48</v>
          </cell>
          <cell r="AB81">
            <v>544014.48</v>
          </cell>
          <cell r="AC81">
            <v>317341.78000000003</v>
          </cell>
          <cell r="AD81">
            <v>2493399.7000000002</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v>34344</v>
          </cell>
          <cell r="D83">
            <v>34639</v>
          </cell>
          <cell r="E83">
            <v>41943</v>
          </cell>
          <cell r="F83" t="str">
            <v>6 for 5</v>
          </cell>
          <cell r="G83">
            <v>62678.5</v>
          </cell>
          <cell r="H83">
            <v>57857.076923076922</v>
          </cell>
          <cell r="I83">
            <v>72321.346153846156</v>
          </cell>
          <cell r="J83">
            <v>57857.076923076922</v>
          </cell>
          <cell r="K83">
            <v>57857.076923076922</v>
          </cell>
          <cell r="L83">
            <v>72321.346153846156</v>
          </cell>
          <cell r="M83">
            <v>57857.076923076922</v>
          </cell>
          <cell r="N83">
            <v>57857.076923076922</v>
          </cell>
          <cell r="O83">
            <v>72321.346153846156</v>
          </cell>
          <cell r="P83">
            <v>57857.076923076922</v>
          </cell>
          <cell r="Q83">
            <v>57857.076923076922</v>
          </cell>
          <cell r="R83">
            <v>72321.346153846156</v>
          </cell>
          <cell r="S83">
            <v>57857.076923076922</v>
          </cell>
          <cell r="T83">
            <v>752141.99999999988</v>
          </cell>
          <cell r="U83">
            <v>752142</v>
          </cell>
          <cell r="V83">
            <v>752142</v>
          </cell>
          <cell r="W83">
            <v>752142</v>
          </cell>
          <cell r="X83">
            <v>752142</v>
          </cell>
          <cell r="Y83">
            <v>752142</v>
          </cell>
          <cell r="Z83">
            <v>752142</v>
          </cell>
          <cell r="AA83">
            <v>752142</v>
          </cell>
          <cell r="AB83">
            <v>752142</v>
          </cell>
          <cell r="AC83">
            <v>564106.5</v>
          </cell>
          <cell r="AD83">
            <v>3572674.5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v>34710</v>
          </cell>
          <cell r="D89">
            <v>35096</v>
          </cell>
          <cell r="E89">
            <v>42400</v>
          </cell>
          <cell r="F89" t="str">
            <v>6 for 5</v>
          </cell>
          <cell r="G89">
            <v>64161</v>
          </cell>
          <cell r="H89">
            <v>59225.538461538461</v>
          </cell>
          <cell r="I89">
            <v>74031.923076923078</v>
          </cell>
          <cell r="J89">
            <v>59225.538461538454</v>
          </cell>
          <cell r="K89">
            <v>59225.538461538461</v>
          </cell>
          <cell r="L89">
            <v>74031.923076923078</v>
          </cell>
          <cell r="M89">
            <v>59225.538461538454</v>
          </cell>
          <cell r="N89">
            <v>59225.538461538461</v>
          </cell>
          <cell r="O89">
            <v>74031.923076923078</v>
          </cell>
          <cell r="P89">
            <v>59225.538461538454</v>
          </cell>
          <cell r="Q89">
            <v>59225.538461538461</v>
          </cell>
          <cell r="R89">
            <v>74031.923076923078</v>
          </cell>
          <cell r="S89">
            <v>59225.538461538454</v>
          </cell>
          <cell r="T89">
            <v>769932.00000000012</v>
          </cell>
          <cell r="U89">
            <v>769932</v>
          </cell>
          <cell r="V89">
            <v>769932</v>
          </cell>
          <cell r="W89">
            <v>769932</v>
          </cell>
          <cell r="X89">
            <v>769932</v>
          </cell>
          <cell r="Y89">
            <v>769932</v>
          </cell>
          <cell r="Z89">
            <v>769932</v>
          </cell>
          <cell r="AA89">
            <v>769932</v>
          </cell>
          <cell r="AB89">
            <v>769932</v>
          </cell>
          <cell r="AC89">
            <v>769932</v>
          </cell>
          <cell r="AD89">
            <v>769932</v>
          </cell>
          <cell r="AE89">
            <v>4619592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v>35089</v>
          </cell>
          <cell r="D91">
            <v>35096</v>
          </cell>
          <cell r="E91">
            <v>42400</v>
          </cell>
          <cell r="F91">
            <v>8500</v>
          </cell>
          <cell r="G91">
            <v>7846.1538461538457</v>
          </cell>
          <cell r="H91">
            <v>9807.6923076923085</v>
          </cell>
          <cell r="I91">
            <v>7846.1538461538476</v>
          </cell>
          <cell r="J91">
            <v>7846.1538461538457</v>
          </cell>
          <cell r="K91">
            <v>9807.6923076923085</v>
          </cell>
          <cell r="L91">
            <v>7846.1538461538476</v>
          </cell>
          <cell r="M91">
            <v>7846.1538461538457</v>
          </cell>
          <cell r="N91">
            <v>9807.6923076923085</v>
          </cell>
          <cell r="O91">
            <v>7846.1538461538476</v>
          </cell>
          <cell r="P91">
            <v>7846.1538461538457</v>
          </cell>
          <cell r="Q91">
            <v>9807.6923076923085</v>
          </cell>
          <cell r="R91">
            <v>7846.1538461538476</v>
          </cell>
          <cell r="S91">
            <v>102000</v>
          </cell>
          <cell r="T91">
            <v>102000</v>
          </cell>
          <cell r="U91">
            <v>102000</v>
          </cell>
          <cell r="V91">
            <v>102000</v>
          </cell>
          <cell r="W91">
            <v>102000</v>
          </cell>
          <cell r="X91">
            <v>102000</v>
          </cell>
          <cell r="Y91">
            <v>102000</v>
          </cell>
          <cell r="Z91">
            <v>102000</v>
          </cell>
          <cell r="AA91">
            <v>102000</v>
          </cell>
          <cell r="AB91">
            <v>102000</v>
          </cell>
          <cell r="AC91">
            <v>102000</v>
          </cell>
          <cell r="AD91">
            <v>612000</v>
          </cell>
          <cell r="AE91">
            <v>1020000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v>35228</v>
          </cell>
          <cell r="D92">
            <v>35521</v>
          </cell>
          <cell r="E92">
            <v>42825</v>
          </cell>
          <cell r="F92">
            <v>75833.33</v>
          </cell>
          <cell r="G92">
            <v>69999.99692307692</v>
          </cell>
          <cell r="H92">
            <v>87499.99615384615</v>
          </cell>
          <cell r="I92">
            <v>69999.99692307692</v>
          </cell>
          <cell r="J92">
            <v>69999.99692307692</v>
          </cell>
          <cell r="K92">
            <v>87499.99615384615</v>
          </cell>
          <cell r="L92">
            <v>69999.99692307692</v>
          </cell>
          <cell r="M92">
            <v>69999.99692307692</v>
          </cell>
          <cell r="N92">
            <v>87499.99615384615</v>
          </cell>
          <cell r="O92">
            <v>69999.99692307692</v>
          </cell>
          <cell r="P92">
            <v>69999.99692307692</v>
          </cell>
          <cell r="Q92">
            <v>87499.99615384615</v>
          </cell>
          <cell r="R92">
            <v>69999.99692307692</v>
          </cell>
          <cell r="S92">
            <v>909999.96</v>
          </cell>
          <cell r="T92">
            <v>909999.96</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151666.66</v>
          </cell>
          <cell r="AF92">
            <v>6521666.3799999999</v>
          </cell>
          <cell r="AG92">
            <v>10161666.219999999</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310484.40000000002</v>
          </cell>
          <cell r="AG93">
            <v>3104844</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v>35086</v>
          </cell>
          <cell r="D94">
            <v>35674</v>
          </cell>
          <cell r="E94">
            <v>42978</v>
          </cell>
          <cell r="F94">
            <v>105833.33</v>
          </cell>
          <cell r="G94">
            <v>97692.304615384608</v>
          </cell>
          <cell r="H94">
            <v>122115.38076923076</v>
          </cell>
          <cell r="I94">
            <v>97692.304615384623</v>
          </cell>
          <cell r="J94">
            <v>97692.304615384608</v>
          </cell>
          <cell r="K94">
            <v>122115.38076923076</v>
          </cell>
          <cell r="L94">
            <v>97692.304615384623</v>
          </cell>
          <cell r="M94">
            <v>97692.304615384608</v>
          </cell>
          <cell r="N94">
            <v>122115.38076923076</v>
          </cell>
          <cell r="O94">
            <v>97692.304615384623</v>
          </cell>
          <cell r="P94">
            <v>97692.304615384608</v>
          </cell>
          <cell r="Q94">
            <v>122115.38076923076</v>
          </cell>
          <cell r="R94">
            <v>97692.304615384623</v>
          </cell>
          <cell r="S94">
            <v>1269999.96</v>
          </cell>
          <cell r="T94">
            <v>1269999.96</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740833.31</v>
          </cell>
          <cell r="AF94">
            <v>9630833.0299999993</v>
          </cell>
          <cell r="AG94">
            <v>14710832.870000003</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24037.356923076924</v>
          </cell>
          <cell r="I95">
            <v>30046.696153846155</v>
          </cell>
          <cell r="J95">
            <v>24037.356923076928</v>
          </cell>
          <cell r="K95">
            <v>24037.356923076924</v>
          </cell>
          <cell r="L95">
            <v>30046.696153846155</v>
          </cell>
          <cell r="M95">
            <v>24037.356923076928</v>
          </cell>
          <cell r="N95">
            <v>24037.356923076924</v>
          </cell>
          <cell r="O95">
            <v>30046.696153846155</v>
          </cell>
          <cell r="P95">
            <v>24037.356923076928</v>
          </cell>
          <cell r="Q95">
            <v>24037.356923076924</v>
          </cell>
          <cell r="R95">
            <v>30046.696153846155</v>
          </cell>
          <cell r="S95">
            <v>24037.356923076928</v>
          </cell>
          <cell r="T95">
            <v>312485.64</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208323.76</v>
          </cell>
          <cell r="AF95">
            <v>2083237.6000000003</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38619.230769230766</v>
          </cell>
          <cell r="I96">
            <v>48274.038461538468</v>
          </cell>
          <cell r="J96">
            <v>38619.230769230766</v>
          </cell>
          <cell r="K96">
            <v>38619.230769230766</v>
          </cell>
          <cell r="L96">
            <v>48274.038461538468</v>
          </cell>
          <cell r="M96">
            <v>38619.230769230766</v>
          </cell>
          <cell r="N96">
            <v>38619.230769230766</v>
          </cell>
          <cell r="O96">
            <v>48274.038461538468</v>
          </cell>
          <cell r="P96">
            <v>38619.230769230766</v>
          </cell>
          <cell r="Q96">
            <v>38619.230769230766</v>
          </cell>
          <cell r="R96">
            <v>48274.038461538468</v>
          </cell>
          <cell r="S96">
            <v>38619.230769230766</v>
          </cell>
          <cell r="T96">
            <v>502050</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83675</v>
          </cell>
          <cell r="AG96">
            <v>3598025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v>35123</v>
          </cell>
          <cell r="D97">
            <v>35643</v>
          </cell>
          <cell r="E97">
            <v>42947</v>
          </cell>
          <cell r="F97">
            <v>69605.289999999994</v>
          </cell>
          <cell r="G97">
            <v>64251.036923076921</v>
          </cell>
          <cell r="H97">
            <v>80313.796153846153</v>
          </cell>
          <cell r="I97">
            <v>64251.036923076914</v>
          </cell>
          <cell r="J97">
            <v>64251.036923076921</v>
          </cell>
          <cell r="K97">
            <v>80313.796153846153</v>
          </cell>
          <cell r="L97">
            <v>64251.036923076914</v>
          </cell>
          <cell r="M97">
            <v>64251.036923076921</v>
          </cell>
          <cell r="N97">
            <v>80313.796153846153</v>
          </cell>
          <cell r="O97">
            <v>64251.036923076914</v>
          </cell>
          <cell r="P97">
            <v>64251.036923076921</v>
          </cell>
          <cell r="Q97">
            <v>80313.796153846153</v>
          </cell>
          <cell r="R97">
            <v>64251.036923076914</v>
          </cell>
          <cell r="S97">
            <v>835263.4800000001</v>
          </cell>
          <cell r="T97">
            <v>835263.48</v>
          </cell>
          <cell r="U97">
            <v>835263.48</v>
          </cell>
          <cell r="V97">
            <v>835263.48</v>
          </cell>
          <cell r="W97">
            <v>835263.48</v>
          </cell>
          <cell r="X97">
            <v>835263.48</v>
          </cell>
          <cell r="Y97">
            <v>835263.48</v>
          </cell>
          <cell r="Z97">
            <v>835263.48</v>
          </cell>
          <cell r="AA97">
            <v>835263.48</v>
          </cell>
          <cell r="AB97">
            <v>835263.48</v>
          </cell>
          <cell r="AC97">
            <v>835263.48</v>
          </cell>
          <cell r="AD97">
            <v>835263.48</v>
          </cell>
          <cell r="AE97">
            <v>417631.74</v>
          </cell>
          <cell r="AF97">
            <v>6264476.0999999996</v>
          </cell>
          <cell r="AG97">
            <v>9605530.0200000014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v>35004</v>
          </cell>
          <cell r="D98">
            <v>35049</v>
          </cell>
          <cell r="E98">
            <v>42735</v>
          </cell>
          <cell r="F98">
            <v>26041.67</v>
          </cell>
          <cell r="G98">
            <v>24038.464615384615</v>
          </cell>
          <cell r="H98">
            <v>30048.080769230768</v>
          </cell>
          <cell r="I98">
            <v>24038.464615384615</v>
          </cell>
          <cell r="J98">
            <v>24038.464615384615</v>
          </cell>
          <cell r="K98">
            <v>30048.080769230768</v>
          </cell>
          <cell r="L98">
            <v>24038.464615384615</v>
          </cell>
          <cell r="M98">
            <v>24038.464615384615</v>
          </cell>
          <cell r="N98">
            <v>30048.080769230768</v>
          </cell>
          <cell r="O98">
            <v>24038.464615384615</v>
          </cell>
          <cell r="P98">
            <v>24038.464615384615</v>
          </cell>
          <cell r="Q98">
            <v>30048.080769230768</v>
          </cell>
          <cell r="R98">
            <v>24038.464615384615</v>
          </cell>
          <cell r="S98">
            <v>312500.03999999998</v>
          </cell>
          <cell r="T98">
            <v>312500.03999999998</v>
          </cell>
          <cell r="U98">
            <v>312500.03999999998</v>
          </cell>
          <cell r="V98">
            <v>312500.03999999998</v>
          </cell>
          <cell r="W98">
            <v>312500.03999999998</v>
          </cell>
          <cell r="X98">
            <v>312500.03999999998</v>
          </cell>
          <cell r="Y98">
            <v>312500.03999999998</v>
          </cell>
          <cell r="Z98">
            <v>288461.5753846154</v>
          </cell>
          <cell r="AA98">
            <v>288461.5753846154</v>
          </cell>
          <cell r="AB98">
            <v>360576.9692307692</v>
          </cell>
          <cell r="AC98">
            <v>288461.5753846154</v>
          </cell>
          <cell r="AD98">
            <v>264423.11076923076</v>
          </cell>
          <cell r="AE98">
            <v>2115384.886153846</v>
          </cell>
          <cell r="AF98">
            <v>3365385.0461538462</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v>35335</v>
          </cell>
          <cell r="D99">
            <v>35674</v>
          </cell>
          <cell r="E99">
            <v>42978</v>
          </cell>
          <cell r="F99">
            <v>82077.320000000007</v>
          </cell>
          <cell r="G99">
            <v>75763.680000000008</v>
          </cell>
          <cell r="H99">
            <v>94704.6</v>
          </cell>
          <cell r="I99">
            <v>75763.680000000022</v>
          </cell>
          <cell r="J99">
            <v>75763.680000000008</v>
          </cell>
          <cell r="K99">
            <v>94704.6</v>
          </cell>
          <cell r="L99">
            <v>75763.680000000022</v>
          </cell>
          <cell r="M99">
            <v>75763.680000000008</v>
          </cell>
          <cell r="N99">
            <v>94704.6</v>
          </cell>
          <cell r="O99">
            <v>75763.680000000022</v>
          </cell>
          <cell r="P99">
            <v>75763.680000000008</v>
          </cell>
          <cell r="Q99">
            <v>94704.6</v>
          </cell>
          <cell r="R99">
            <v>75763.680000000022</v>
          </cell>
          <cell r="S99">
            <v>984927.84000000032</v>
          </cell>
          <cell r="T99">
            <v>984927.84000000008</v>
          </cell>
          <cell r="U99">
            <v>984927.84000000008</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574541.24</v>
          </cell>
          <cell r="AF99">
            <v>7469036.1200000001</v>
          </cell>
          <cell r="AG99">
            <v>11408747.48</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v>35156</v>
          </cell>
          <cell r="D100">
            <v>57070</v>
          </cell>
          <cell r="E100">
            <v>23333.33</v>
          </cell>
          <cell r="F100">
            <v>21538.458461538463</v>
          </cell>
          <cell r="G100">
            <v>26923.073076923079</v>
          </cell>
          <cell r="H100">
            <v>21538.458461538459</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279999.95999999996</v>
          </cell>
          <cell r="S100">
            <v>279999.96000000002</v>
          </cell>
          <cell r="T100">
            <v>279999.96000000002</v>
          </cell>
          <cell r="U100">
            <v>279999.96000000002</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5926665.8200000003</v>
          </cell>
          <cell r="AW100">
            <v>12926664.82</v>
          </cell>
          <cell r="AX100">
            <v>14046664.66</v>
          </cell>
          <cell r="AY100">
            <v>5926665.8200000003</v>
          </cell>
          <cell r="AZ100">
            <v>12926664.82</v>
          </cell>
          <cell r="BA100">
            <v>14046664.66</v>
          </cell>
        </row>
        <row r="101">
          <cell r="A101">
            <v>511</v>
          </cell>
          <cell r="B101" t="str">
            <v>SUGARLAND, TX   (GL)</v>
          </cell>
          <cell r="C101" t="str">
            <v>Ground Lease</v>
          </cell>
          <cell r="D101">
            <v>33333.339999999997</v>
          </cell>
          <cell r="E101">
            <v>30769.236923076918</v>
          </cell>
          <cell r="F101">
            <v>38461.546153846153</v>
          </cell>
          <cell r="G101">
            <v>30769.236923076925</v>
          </cell>
          <cell r="H101">
            <v>30769.236923076918</v>
          </cell>
          <cell r="I101">
            <v>38461.546153846153</v>
          </cell>
          <cell r="J101">
            <v>30769.236923076925</v>
          </cell>
          <cell r="K101">
            <v>30769.236923076918</v>
          </cell>
          <cell r="L101">
            <v>38461.546153846153</v>
          </cell>
          <cell r="M101">
            <v>30769.236923076925</v>
          </cell>
          <cell r="N101">
            <v>30769.236923076918</v>
          </cell>
          <cell r="O101">
            <v>38461.546153846153</v>
          </cell>
          <cell r="P101">
            <v>30769.236923076925</v>
          </cell>
          <cell r="Q101">
            <v>400000.0799999999</v>
          </cell>
          <cell r="R101">
            <v>400000.07999999996</v>
          </cell>
          <cell r="S101">
            <v>400000.07999999996</v>
          </cell>
          <cell r="T101">
            <v>400000.07999999996</v>
          </cell>
          <cell r="U101">
            <v>400000.07999999996</v>
          </cell>
          <cell r="V101">
            <v>400000.07999999996</v>
          </cell>
          <cell r="W101">
            <v>400000.07999999996</v>
          </cell>
          <cell r="X101">
            <v>400000.07999999996</v>
          </cell>
          <cell r="Y101">
            <v>400000.07999999996</v>
          </cell>
          <cell r="Z101">
            <v>400000.07999999996</v>
          </cell>
          <cell r="AA101">
            <v>400000.07999999996</v>
          </cell>
          <cell r="AB101">
            <v>400000.07999999996</v>
          </cell>
          <cell r="AC101">
            <v>333333.39999999997</v>
          </cell>
          <cell r="AD101">
            <v>3133333.96</v>
          </cell>
          <cell r="AE101">
            <v>4733334.28</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v>35340</v>
          </cell>
          <cell r="D102">
            <v>35674</v>
          </cell>
          <cell r="E102">
            <v>42978</v>
          </cell>
          <cell r="F102">
            <v>56122.5</v>
          </cell>
          <cell r="G102">
            <v>51805.384615384617</v>
          </cell>
          <cell r="H102">
            <v>64756.730769230766</v>
          </cell>
          <cell r="I102">
            <v>51805.38461538461</v>
          </cell>
          <cell r="J102">
            <v>51805.384615384617</v>
          </cell>
          <cell r="K102">
            <v>64756.730769230766</v>
          </cell>
          <cell r="L102">
            <v>51805.38461538461</v>
          </cell>
          <cell r="M102">
            <v>51805.384615384617</v>
          </cell>
          <cell r="N102">
            <v>64756.730769230766</v>
          </cell>
          <cell r="O102">
            <v>51805.38461538461</v>
          </cell>
          <cell r="P102">
            <v>51805.384615384617</v>
          </cell>
          <cell r="Q102">
            <v>64756.730769230766</v>
          </cell>
          <cell r="R102">
            <v>51805.38461538461</v>
          </cell>
          <cell r="S102">
            <v>673470</v>
          </cell>
          <cell r="T102">
            <v>673470</v>
          </cell>
          <cell r="U102">
            <v>673470</v>
          </cell>
          <cell r="V102">
            <v>673470</v>
          </cell>
          <cell r="W102">
            <v>673470</v>
          </cell>
          <cell r="X102">
            <v>673470</v>
          </cell>
          <cell r="Y102">
            <v>673470</v>
          </cell>
          <cell r="Z102">
            <v>673470</v>
          </cell>
          <cell r="AA102">
            <v>673470</v>
          </cell>
          <cell r="AB102">
            <v>673470</v>
          </cell>
          <cell r="AC102">
            <v>673470</v>
          </cell>
          <cell r="AD102">
            <v>673470</v>
          </cell>
          <cell r="AE102">
            <v>392857.5</v>
          </cell>
          <cell r="AF102">
            <v>5107147.5</v>
          </cell>
          <cell r="AG102">
            <v>7801027.5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43799</v>
          </cell>
          <cell r="F103">
            <v>20833.330000000002</v>
          </cell>
          <cell r="G103">
            <v>19230.766153846154</v>
          </cell>
          <cell r="H103">
            <v>24038.457692307693</v>
          </cell>
          <cell r="I103">
            <v>19230.766153846158</v>
          </cell>
          <cell r="J103">
            <v>19230.766153846154</v>
          </cell>
          <cell r="K103">
            <v>24038.457692307693</v>
          </cell>
          <cell r="L103">
            <v>19230.766153846158</v>
          </cell>
          <cell r="M103">
            <v>19230.766153846154</v>
          </cell>
          <cell r="N103">
            <v>24038.457692307693</v>
          </cell>
          <cell r="O103">
            <v>19230.766153846158</v>
          </cell>
          <cell r="P103">
            <v>19230.766153846154</v>
          </cell>
          <cell r="Q103">
            <v>24038.457692307693</v>
          </cell>
          <cell r="R103">
            <v>19230.766153846158</v>
          </cell>
          <cell r="S103">
            <v>249999.96</v>
          </cell>
          <cell r="T103">
            <v>249999.96000000002</v>
          </cell>
          <cell r="U103">
            <v>249999.96000000002</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208333.30000000002</v>
          </cell>
          <cell r="AH103">
            <v>2458332.94</v>
          </cell>
          <cell r="AI103">
            <v>3458332.78</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v>35352</v>
          </cell>
          <cell r="D104">
            <v>35704</v>
          </cell>
          <cell r="E104">
            <v>43008</v>
          </cell>
          <cell r="F104">
            <v>68808</v>
          </cell>
          <cell r="G104">
            <v>63515.076923076922</v>
          </cell>
          <cell r="H104">
            <v>79393.846153846142</v>
          </cell>
          <cell r="I104">
            <v>63515.076923076922</v>
          </cell>
          <cell r="J104">
            <v>63515.076923076922</v>
          </cell>
          <cell r="K104">
            <v>79393.846153846142</v>
          </cell>
          <cell r="L104">
            <v>63515.076923076922</v>
          </cell>
          <cell r="M104">
            <v>63515.076923076922</v>
          </cell>
          <cell r="N104">
            <v>79393.846153846142</v>
          </cell>
          <cell r="O104">
            <v>63515.076923076922</v>
          </cell>
          <cell r="P104">
            <v>63515.076923076922</v>
          </cell>
          <cell r="Q104">
            <v>79393.846153846142</v>
          </cell>
          <cell r="R104">
            <v>63515.076923076922</v>
          </cell>
          <cell r="S104">
            <v>825695.99999999988</v>
          </cell>
          <cell r="T104">
            <v>825696</v>
          </cell>
          <cell r="U104">
            <v>825696</v>
          </cell>
          <cell r="V104">
            <v>825696</v>
          </cell>
          <cell r="W104">
            <v>825696</v>
          </cell>
          <cell r="X104">
            <v>825696</v>
          </cell>
          <cell r="Y104">
            <v>825696</v>
          </cell>
          <cell r="Z104">
            <v>825696</v>
          </cell>
          <cell r="AA104">
            <v>825696</v>
          </cell>
          <cell r="AB104">
            <v>825696</v>
          </cell>
          <cell r="AC104">
            <v>825696</v>
          </cell>
          <cell r="AD104">
            <v>825696</v>
          </cell>
          <cell r="AE104">
            <v>550464</v>
          </cell>
          <cell r="AF104">
            <v>6330336</v>
          </cell>
          <cell r="AG104">
            <v>9633120</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v>35765</v>
          </cell>
          <cell r="D105">
            <v>43069</v>
          </cell>
          <cell r="E105">
            <v>37500</v>
          </cell>
          <cell r="F105">
            <v>34615.384615384617</v>
          </cell>
          <cell r="G105">
            <v>43269.230769230766</v>
          </cell>
          <cell r="H105">
            <v>34615.38461538461</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450000</v>
          </cell>
          <cell r="S105">
            <v>450000</v>
          </cell>
          <cell r="T105">
            <v>450000</v>
          </cell>
          <cell r="U105">
            <v>450000</v>
          </cell>
          <cell r="V105">
            <v>450000</v>
          </cell>
          <cell r="W105">
            <v>450000</v>
          </cell>
          <cell r="X105">
            <v>450000</v>
          </cell>
          <cell r="Y105">
            <v>450000</v>
          </cell>
          <cell r="Z105">
            <v>450000</v>
          </cell>
          <cell r="AA105">
            <v>450000</v>
          </cell>
          <cell r="AB105">
            <v>450000</v>
          </cell>
          <cell r="AC105">
            <v>450000</v>
          </cell>
          <cell r="AD105">
            <v>375000</v>
          </cell>
          <cell r="AE105">
            <v>3525000</v>
          </cell>
          <cell r="AF105">
            <v>5325000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v>35415</v>
          </cell>
          <cell r="D107">
            <v>35765</v>
          </cell>
          <cell r="E107">
            <v>43069</v>
          </cell>
          <cell r="F107">
            <v>117558.85</v>
          </cell>
          <cell r="G107">
            <v>108515.86153846156</v>
          </cell>
          <cell r="H107">
            <v>135644.82692307694</v>
          </cell>
          <cell r="I107">
            <v>108515.86153846156</v>
          </cell>
          <cell r="J107">
            <v>108515.86153846156</v>
          </cell>
          <cell r="K107">
            <v>135644.82692307694</v>
          </cell>
          <cell r="L107">
            <v>108515.86153846156</v>
          </cell>
          <cell r="M107">
            <v>108515.86153846156</v>
          </cell>
          <cell r="N107">
            <v>135644.82692307694</v>
          </cell>
          <cell r="O107">
            <v>108515.86153846156</v>
          </cell>
          <cell r="P107">
            <v>108515.86153846156</v>
          </cell>
          <cell r="Q107">
            <v>135644.82692307694</v>
          </cell>
          <cell r="R107">
            <v>108515.86153846156</v>
          </cell>
          <cell r="S107">
            <v>1410706.2000000004</v>
          </cell>
          <cell r="T107">
            <v>1410706.2000000002</v>
          </cell>
          <cell r="U107">
            <v>1410706.2000000002</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1175588.5</v>
          </cell>
          <cell r="AF107">
            <v>11050531.900000002</v>
          </cell>
          <cell r="AG107">
            <v>16693356.699999999</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65578.689230769232</v>
          </cell>
          <cell r="I108">
            <v>81973.36153846154</v>
          </cell>
          <cell r="J108">
            <v>65578.689230769218</v>
          </cell>
          <cell r="K108">
            <v>65578.689230769232</v>
          </cell>
          <cell r="L108">
            <v>81973.36153846154</v>
          </cell>
          <cell r="M108">
            <v>65578.689230769218</v>
          </cell>
          <cell r="N108">
            <v>65578.689230769232</v>
          </cell>
          <cell r="O108">
            <v>81973.36153846154</v>
          </cell>
          <cell r="P108">
            <v>65578.689230769218</v>
          </cell>
          <cell r="Q108">
            <v>65578.689230769232</v>
          </cell>
          <cell r="R108">
            <v>81973.36153846154</v>
          </cell>
          <cell r="S108">
            <v>65578.689230769218</v>
          </cell>
          <cell r="T108">
            <v>852522.95999999985</v>
          </cell>
          <cell r="U108">
            <v>852522.96</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497305.06</v>
          </cell>
          <cell r="AG108">
            <v>6464965.7799999993</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43496</v>
          </cell>
          <cell r="F109">
            <v>68049.13</v>
          </cell>
          <cell r="G109">
            <v>62814.581538461542</v>
          </cell>
          <cell r="H109">
            <v>78518.226923076916</v>
          </cell>
          <cell r="I109">
            <v>62814.581538461542</v>
          </cell>
          <cell r="J109">
            <v>62814.581538461542</v>
          </cell>
          <cell r="K109">
            <v>78518.226923076916</v>
          </cell>
          <cell r="L109">
            <v>62814.581538461542</v>
          </cell>
          <cell r="M109">
            <v>62814.581538461542</v>
          </cell>
          <cell r="N109">
            <v>78518.226923076916</v>
          </cell>
          <cell r="O109">
            <v>62814.581538461542</v>
          </cell>
          <cell r="P109">
            <v>62814.581538461542</v>
          </cell>
          <cell r="Q109">
            <v>78518.226923076916</v>
          </cell>
          <cell r="R109">
            <v>62814.581538461542</v>
          </cell>
          <cell r="S109">
            <v>816589.55999999994</v>
          </cell>
          <cell r="T109">
            <v>816589.56</v>
          </cell>
          <cell r="U109">
            <v>816589.56</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7349306.040000001</v>
          </cell>
          <cell r="AH109">
            <v>10615664.280000003</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v>35459</v>
          </cell>
          <cell r="D111">
            <v>35947</v>
          </cell>
          <cell r="E111">
            <v>43250</v>
          </cell>
          <cell r="F111">
            <v>54756.639999999999</v>
          </cell>
          <cell r="G111">
            <v>50544.590769230766</v>
          </cell>
          <cell r="H111">
            <v>63180.738461538458</v>
          </cell>
          <cell r="I111">
            <v>50544.590769230759</v>
          </cell>
          <cell r="J111">
            <v>50544.590769230766</v>
          </cell>
          <cell r="K111">
            <v>63180.738461538458</v>
          </cell>
          <cell r="L111">
            <v>50544.590769230759</v>
          </cell>
          <cell r="M111">
            <v>50544.590769230766</v>
          </cell>
          <cell r="N111">
            <v>63180.738461538458</v>
          </cell>
          <cell r="O111">
            <v>50544.590769230759</v>
          </cell>
          <cell r="P111">
            <v>50544.590769230766</v>
          </cell>
          <cell r="Q111">
            <v>63180.738461538458</v>
          </cell>
          <cell r="R111">
            <v>50544.590769230759</v>
          </cell>
          <cell r="S111">
            <v>657079.67999999982</v>
          </cell>
          <cell r="T111">
            <v>657079.67999999993</v>
          </cell>
          <cell r="U111">
            <v>657079.67999999993</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219026.56</v>
          </cell>
          <cell r="AG111">
            <v>5475663.9999999981</v>
          </cell>
          <cell r="AH111">
            <v>8103982.7199999969</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v>35430</v>
          </cell>
          <cell r="D112">
            <v>35765</v>
          </cell>
          <cell r="E112">
            <v>43069</v>
          </cell>
          <cell r="F112">
            <v>81250</v>
          </cell>
          <cell r="G112">
            <v>75000</v>
          </cell>
          <cell r="H112">
            <v>93750</v>
          </cell>
          <cell r="I112">
            <v>75000</v>
          </cell>
          <cell r="J112">
            <v>75000</v>
          </cell>
          <cell r="K112">
            <v>93750</v>
          </cell>
          <cell r="L112">
            <v>75000</v>
          </cell>
          <cell r="M112">
            <v>75000</v>
          </cell>
          <cell r="N112">
            <v>93750</v>
          </cell>
          <cell r="O112">
            <v>75000</v>
          </cell>
          <cell r="P112">
            <v>75000</v>
          </cell>
          <cell r="Q112">
            <v>93750</v>
          </cell>
          <cell r="R112">
            <v>75000</v>
          </cell>
          <cell r="S112">
            <v>975000</v>
          </cell>
          <cell r="T112">
            <v>975000</v>
          </cell>
          <cell r="U112">
            <v>975000</v>
          </cell>
          <cell r="V112">
            <v>975000</v>
          </cell>
          <cell r="W112">
            <v>975000</v>
          </cell>
          <cell r="X112">
            <v>975000</v>
          </cell>
          <cell r="Y112">
            <v>975000</v>
          </cell>
          <cell r="Z112">
            <v>975000</v>
          </cell>
          <cell r="AA112">
            <v>975000</v>
          </cell>
          <cell r="AB112">
            <v>975000</v>
          </cell>
          <cell r="AC112">
            <v>975000</v>
          </cell>
          <cell r="AD112">
            <v>975000</v>
          </cell>
          <cell r="AE112">
            <v>812500</v>
          </cell>
          <cell r="AF112">
            <v>7637500</v>
          </cell>
          <cell r="AG112">
            <v>11537500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v>35440</v>
          </cell>
          <cell r="D113">
            <v>35765</v>
          </cell>
          <cell r="E113">
            <v>43069</v>
          </cell>
          <cell r="F113">
            <v>100751.97</v>
          </cell>
          <cell r="G113">
            <v>93001.818461538467</v>
          </cell>
          <cell r="H113">
            <v>116252.27307692308</v>
          </cell>
          <cell r="I113">
            <v>93001.818461538482</v>
          </cell>
          <cell r="J113">
            <v>93001.818461538467</v>
          </cell>
          <cell r="K113">
            <v>116252.27307692308</v>
          </cell>
          <cell r="L113">
            <v>93001.818461538482</v>
          </cell>
          <cell r="M113">
            <v>93001.818461538467</v>
          </cell>
          <cell r="N113">
            <v>116252.27307692308</v>
          </cell>
          <cell r="O113">
            <v>93001.818461538482</v>
          </cell>
          <cell r="P113">
            <v>93001.818461538467</v>
          </cell>
          <cell r="Q113">
            <v>116252.27307692308</v>
          </cell>
          <cell r="R113">
            <v>93001.818461538482</v>
          </cell>
          <cell r="S113">
            <v>1209023.6400000004</v>
          </cell>
          <cell r="T113">
            <v>1209023.6400000001</v>
          </cell>
          <cell r="U113">
            <v>1209023.6400000001</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1007519.7</v>
          </cell>
          <cell r="AF113">
            <v>9470685.1800000016</v>
          </cell>
          <cell r="AG113">
            <v>14306779.740000004</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v>35436</v>
          </cell>
          <cell r="D114">
            <v>35796</v>
          </cell>
          <cell r="E114">
            <v>43100</v>
          </cell>
          <cell r="F114">
            <v>106595.76</v>
          </cell>
          <cell r="G114">
            <v>98396.086153846147</v>
          </cell>
          <cell r="H114">
            <v>122995.10769230768</v>
          </cell>
          <cell r="I114">
            <v>98396.086153846147</v>
          </cell>
          <cell r="J114">
            <v>98396.086153846147</v>
          </cell>
          <cell r="K114">
            <v>122995.10769230768</v>
          </cell>
          <cell r="L114">
            <v>98396.086153846147</v>
          </cell>
          <cell r="M114">
            <v>98396.086153846147</v>
          </cell>
          <cell r="N114">
            <v>122995.10769230768</v>
          </cell>
          <cell r="O114">
            <v>98396.086153846147</v>
          </cell>
          <cell r="P114">
            <v>98396.086153846147</v>
          </cell>
          <cell r="Q114">
            <v>122995.10769230768</v>
          </cell>
          <cell r="R114">
            <v>98396.086153846147</v>
          </cell>
          <cell r="S114">
            <v>1279149.1200000001</v>
          </cell>
          <cell r="T114">
            <v>1279149.1199999999</v>
          </cell>
          <cell r="U114">
            <v>1279149.1199999999</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1172553.3599999999</v>
          </cell>
          <cell r="AF114">
            <v>10126597.199999999</v>
          </cell>
          <cell r="AG114">
            <v>15243193.679999996</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v>35436</v>
          </cell>
          <cell r="D115">
            <v>35765</v>
          </cell>
          <cell r="E115">
            <v>43069</v>
          </cell>
          <cell r="F115">
            <v>97819.199999999997</v>
          </cell>
          <cell r="G115">
            <v>90294.646153846144</v>
          </cell>
          <cell r="H115">
            <v>112868.30769230769</v>
          </cell>
          <cell r="I115">
            <v>90294.646153846144</v>
          </cell>
          <cell r="J115">
            <v>90294.646153846144</v>
          </cell>
          <cell r="K115">
            <v>112868.30769230769</v>
          </cell>
          <cell r="L115">
            <v>90294.646153846144</v>
          </cell>
          <cell r="M115">
            <v>90294.646153846144</v>
          </cell>
          <cell r="N115">
            <v>112868.30769230769</v>
          </cell>
          <cell r="O115">
            <v>90294.646153846144</v>
          </cell>
          <cell r="P115">
            <v>90294.646153846144</v>
          </cell>
          <cell r="Q115">
            <v>112868.30769230769</v>
          </cell>
          <cell r="R115">
            <v>90294.646153846144</v>
          </cell>
          <cell r="S115">
            <v>1173830.3999999999</v>
          </cell>
          <cell r="T115">
            <v>1173830.3999999999</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978192</v>
          </cell>
          <cell r="AF115">
            <v>9195004.8000000007</v>
          </cell>
          <cell r="AG115">
            <v>13890326.400000002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v>35458</v>
          </cell>
          <cell r="D116">
            <v>35674</v>
          </cell>
          <cell r="E116">
            <v>42978</v>
          </cell>
          <cell r="F116">
            <v>87117.08</v>
          </cell>
          <cell r="G116">
            <v>80415.766153846154</v>
          </cell>
          <cell r="H116">
            <v>100519.70769230768</v>
          </cell>
          <cell r="I116">
            <v>80415.76615384614</v>
          </cell>
          <cell r="J116">
            <v>80415.766153846154</v>
          </cell>
          <cell r="K116">
            <v>100519.70769230768</v>
          </cell>
          <cell r="L116">
            <v>80415.76615384614</v>
          </cell>
          <cell r="M116">
            <v>80415.766153846154</v>
          </cell>
          <cell r="N116">
            <v>100519.70769230768</v>
          </cell>
          <cell r="O116">
            <v>80415.76615384614</v>
          </cell>
          <cell r="P116">
            <v>80415.766153846154</v>
          </cell>
          <cell r="Q116">
            <v>100519.70769230768</v>
          </cell>
          <cell r="R116">
            <v>80415.76615384614</v>
          </cell>
          <cell r="S116">
            <v>1045404.96</v>
          </cell>
          <cell r="T116">
            <v>1045404.96</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609819.56000000006</v>
          </cell>
          <cell r="AF116">
            <v>7927654.2799999993</v>
          </cell>
          <cell r="AG116">
            <v>12109274.120000003</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44023.301538461543</v>
          </cell>
          <cell r="I117">
            <v>55029.126923076925</v>
          </cell>
          <cell r="J117">
            <v>44023.301538461543</v>
          </cell>
          <cell r="K117">
            <v>44023.301538461543</v>
          </cell>
          <cell r="L117">
            <v>55029.126923076925</v>
          </cell>
          <cell r="M117">
            <v>44023.301538461543</v>
          </cell>
          <cell r="N117">
            <v>44023.301538461543</v>
          </cell>
          <cell r="O117">
            <v>55029.126923076925</v>
          </cell>
          <cell r="P117">
            <v>44023.301538461543</v>
          </cell>
          <cell r="Q117">
            <v>44023.301538461543</v>
          </cell>
          <cell r="R117">
            <v>55029.126923076925</v>
          </cell>
          <cell r="S117">
            <v>44023.301538461543</v>
          </cell>
          <cell r="T117">
            <v>572302.92000000004</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476919.10000000003</v>
          </cell>
          <cell r="AG117">
            <v>4483039.54</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Ground Lease</v>
          </cell>
          <cell r="D118">
            <v>41333</v>
          </cell>
          <cell r="E118">
            <v>38153.538461538461</v>
          </cell>
          <cell r="F118">
            <v>47691.923076923078</v>
          </cell>
          <cell r="G118">
            <v>38153.538461538454</v>
          </cell>
          <cell r="H118">
            <v>38153.538461538461</v>
          </cell>
          <cell r="I118">
            <v>47691.923076923078</v>
          </cell>
          <cell r="J118">
            <v>38153.538461538454</v>
          </cell>
          <cell r="K118">
            <v>38153.538461538461</v>
          </cell>
          <cell r="L118">
            <v>47691.923076923078</v>
          </cell>
          <cell r="M118">
            <v>38153.538461538454</v>
          </cell>
          <cell r="N118">
            <v>38153.538461538461</v>
          </cell>
          <cell r="O118">
            <v>47691.923076923078</v>
          </cell>
          <cell r="P118">
            <v>38153.538461538454</v>
          </cell>
          <cell r="Q118">
            <v>495995.99999999983</v>
          </cell>
          <cell r="R118">
            <v>495996</v>
          </cell>
          <cell r="S118">
            <v>495996</v>
          </cell>
          <cell r="T118">
            <v>495996</v>
          </cell>
          <cell r="U118">
            <v>495996</v>
          </cell>
          <cell r="V118">
            <v>495996</v>
          </cell>
          <cell r="W118">
            <v>495996</v>
          </cell>
          <cell r="X118">
            <v>495996</v>
          </cell>
          <cell r="Y118">
            <v>495996</v>
          </cell>
          <cell r="Z118">
            <v>495996</v>
          </cell>
          <cell r="AA118">
            <v>495996</v>
          </cell>
          <cell r="AB118">
            <v>495996</v>
          </cell>
          <cell r="AC118">
            <v>371997</v>
          </cell>
          <cell r="AD118">
            <v>3843969</v>
          </cell>
          <cell r="AE118">
            <v>5827953</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v>35430</v>
          </cell>
          <cell r="D119">
            <v>35765</v>
          </cell>
          <cell r="E119">
            <v>43069</v>
          </cell>
          <cell r="F119">
            <v>88938</v>
          </cell>
          <cell r="G119">
            <v>82096.61538461539</v>
          </cell>
          <cell r="H119">
            <v>102620.76923076923</v>
          </cell>
          <cell r="I119">
            <v>82096.61538461539</v>
          </cell>
          <cell r="J119">
            <v>82096.61538461539</v>
          </cell>
          <cell r="K119">
            <v>102620.76923076923</v>
          </cell>
          <cell r="L119">
            <v>82096.61538461539</v>
          </cell>
          <cell r="M119">
            <v>82096.61538461539</v>
          </cell>
          <cell r="N119">
            <v>102620.76923076923</v>
          </cell>
          <cell r="O119">
            <v>82096.61538461539</v>
          </cell>
          <cell r="P119">
            <v>82096.61538461539</v>
          </cell>
          <cell r="Q119">
            <v>102620.76923076923</v>
          </cell>
          <cell r="R119">
            <v>82096.61538461539</v>
          </cell>
          <cell r="S119">
            <v>1067256</v>
          </cell>
          <cell r="T119">
            <v>1067256</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889380</v>
          </cell>
          <cell r="AF119">
            <v>8360172</v>
          </cell>
          <cell r="AG119">
            <v>12629196</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43585</v>
          </cell>
          <cell r="F120">
            <v>30000</v>
          </cell>
          <cell r="G120">
            <v>27692.307692307691</v>
          </cell>
          <cell r="H120">
            <v>34615.384615384617</v>
          </cell>
          <cell r="I120">
            <v>27692.307692307695</v>
          </cell>
          <cell r="J120">
            <v>27692.307692307691</v>
          </cell>
          <cell r="K120">
            <v>34615.384615384617</v>
          </cell>
          <cell r="L120">
            <v>27692.307692307695</v>
          </cell>
          <cell r="M120">
            <v>27692.307692307691</v>
          </cell>
          <cell r="N120">
            <v>34615.384615384617</v>
          </cell>
          <cell r="O120">
            <v>27692.307692307695</v>
          </cell>
          <cell r="P120">
            <v>27692.307692307691</v>
          </cell>
          <cell r="Q120">
            <v>34615.384615384617</v>
          </cell>
          <cell r="R120">
            <v>27692.307692307695</v>
          </cell>
          <cell r="S120">
            <v>360000</v>
          </cell>
          <cell r="T120">
            <v>360000</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90000</v>
          </cell>
          <cell r="AH120">
            <v>3330000</v>
          </cell>
          <cell r="AI120">
            <v>4770000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39498.479999999996</v>
          </cell>
          <cell r="I121">
            <v>49373.100000000006</v>
          </cell>
          <cell r="J121">
            <v>39498.479999999996</v>
          </cell>
          <cell r="K121">
            <v>39498.479999999996</v>
          </cell>
          <cell r="L121">
            <v>49373.100000000006</v>
          </cell>
          <cell r="M121">
            <v>39498.479999999996</v>
          </cell>
          <cell r="N121">
            <v>39498.479999999996</v>
          </cell>
          <cell r="O121">
            <v>49373.100000000006</v>
          </cell>
          <cell r="P121">
            <v>39498.479999999996</v>
          </cell>
          <cell r="Q121">
            <v>39498.479999999996</v>
          </cell>
          <cell r="R121">
            <v>49373.100000000006</v>
          </cell>
          <cell r="S121">
            <v>39498.479999999996</v>
          </cell>
          <cell r="T121">
            <v>513480.23999999987</v>
          </cell>
          <cell r="U121">
            <v>513480.24</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3594361.6800000006</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v>35542</v>
          </cell>
          <cell r="D122">
            <v>35735</v>
          </cell>
          <cell r="E122">
            <v>43039</v>
          </cell>
          <cell r="F122" t="str">
            <v>6 for 5</v>
          </cell>
          <cell r="G122">
            <v>12750</v>
          </cell>
          <cell r="H122">
            <v>11769.23076923077</v>
          </cell>
          <cell r="I122">
            <v>14711.538461538461</v>
          </cell>
          <cell r="J122">
            <v>11769.23076923077</v>
          </cell>
          <cell r="K122">
            <v>11769.23076923077</v>
          </cell>
          <cell r="L122">
            <v>14711.538461538461</v>
          </cell>
          <cell r="M122">
            <v>11769.23076923077</v>
          </cell>
          <cell r="N122">
            <v>11769.23076923077</v>
          </cell>
          <cell r="O122">
            <v>14711.538461538461</v>
          </cell>
          <cell r="P122">
            <v>11769.23076923077</v>
          </cell>
          <cell r="Q122">
            <v>11769.23076923077</v>
          </cell>
          <cell r="R122">
            <v>14711.538461538461</v>
          </cell>
          <cell r="S122">
            <v>11769.23076923077</v>
          </cell>
          <cell r="T122">
            <v>153000</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114750</v>
          </cell>
          <cell r="AG122">
            <v>1185750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v>35444</v>
          </cell>
          <cell r="D123">
            <v>35735</v>
          </cell>
          <cell r="E123">
            <v>43039</v>
          </cell>
          <cell r="F123">
            <v>81447.5</v>
          </cell>
          <cell r="G123">
            <v>75182.307692307688</v>
          </cell>
          <cell r="H123">
            <v>93977.88461538461</v>
          </cell>
          <cell r="I123">
            <v>75182.307692307702</v>
          </cell>
          <cell r="J123">
            <v>75182.307692307688</v>
          </cell>
          <cell r="K123">
            <v>93977.88461538461</v>
          </cell>
          <cell r="L123">
            <v>75182.307692307702</v>
          </cell>
          <cell r="M123">
            <v>75182.307692307688</v>
          </cell>
          <cell r="N123">
            <v>93977.88461538461</v>
          </cell>
          <cell r="O123">
            <v>75182.307692307702</v>
          </cell>
          <cell r="P123">
            <v>75182.307692307688</v>
          </cell>
          <cell r="Q123">
            <v>93977.88461538461</v>
          </cell>
          <cell r="R123">
            <v>75182.307692307702</v>
          </cell>
          <cell r="S123">
            <v>977370.00000000012</v>
          </cell>
          <cell r="T123">
            <v>977370</v>
          </cell>
          <cell r="U123">
            <v>977370</v>
          </cell>
          <cell r="V123">
            <v>977370</v>
          </cell>
          <cell r="W123">
            <v>977370</v>
          </cell>
          <cell r="X123">
            <v>977370</v>
          </cell>
          <cell r="Y123">
            <v>977370</v>
          </cell>
          <cell r="Z123">
            <v>977370</v>
          </cell>
          <cell r="AA123">
            <v>977370</v>
          </cell>
          <cell r="AB123">
            <v>977370</v>
          </cell>
          <cell r="AC123">
            <v>977370</v>
          </cell>
          <cell r="AD123">
            <v>977370</v>
          </cell>
          <cell r="AE123">
            <v>733027.5</v>
          </cell>
          <cell r="AF123">
            <v>7574617.5</v>
          </cell>
          <cell r="AG123">
            <v>11484097.5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v>35905</v>
          </cell>
          <cell r="D124">
            <v>36312</v>
          </cell>
          <cell r="E124">
            <v>43616</v>
          </cell>
          <cell r="F124">
            <v>75352.070000000007</v>
          </cell>
          <cell r="G124">
            <v>69555.75692307693</v>
          </cell>
          <cell r="H124">
            <v>86944.696153846162</v>
          </cell>
          <cell r="I124">
            <v>69555.75692307693</v>
          </cell>
          <cell r="J124">
            <v>69555.75692307693</v>
          </cell>
          <cell r="K124">
            <v>86944.696153846162</v>
          </cell>
          <cell r="L124">
            <v>69555.75692307693</v>
          </cell>
          <cell r="M124">
            <v>69555.75692307693</v>
          </cell>
          <cell r="N124">
            <v>86944.696153846162</v>
          </cell>
          <cell r="O124">
            <v>69555.75692307693</v>
          </cell>
          <cell r="P124">
            <v>69555.75692307693</v>
          </cell>
          <cell r="Q124">
            <v>86944.696153846162</v>
          </cell>
          <cell r="R124">
            <v>69555.75692307693</v>
          </cell>
          <cell r="S124">
            <v>904224.84000000008</v>
          </cell>
          <cell r="T124">
            <v>904224.84000000008</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301408.28000000003</v>
          </cell>
          <cell r="AH124">
            <v>8439431.8399999999</v>
          </cell>
          <cell r="AI124">
            <v>12056331.199999999</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v>35458</v>
          </cell>
          <cell r="D125">
            <v>35796</v>
          </cell>
          <cell r="E125">
            <v>43100</v>
          </cell>
          <cell r="F125">
            <v>71168</v>
          </cell>
          <cell r="G125">
            <v>65693.538461538468</v>
          </cell>
          <cell r="H125">
            <v>82116.923076923063</v>
          </cell>
          <cell r="I125">
            <v>65693.538461538468</v>
          </cell>
          <cell r="J125">
            <v>65693.538461538468</v>
          </cell>
          <cell r="K125">
            <v>82116.923076923063</v>
          </cell>
          <cell r="L125">
            <v>65693.538461538468</v>
          </cell>
          <cell r="M125">
            <v>65693.538461538468</v>
          </cell>
          <cell r="N125">
            <v>82116.923076923063</v>
          </cell>
          <cell r="O125">
            <v>65693.538461538468</v>
          </cell>
          <cell r="P125">
            <v>65693.538461538468</v>
          </cell>
          <cell r="Q125">
            <v>82116.923076923063</v>
          </cell>
          <cell r="R125">
            <v>65693.538461538468</v>
          </cell>
          <cell r="S125">
            <v>854016</v>
          </cell>
          <cell r="T125">
            <v>854016</v>
          </cell>
          <cell r="U125">
            <v>854016</v>
          </cell>
          <cell r="V125">
            <v>854016</v>
          </cell>
          <cell r="W125">
            <v>854016</v>
          </cell>
          <cell r="X125">
            <v>854016</v>
          </cell>
          <cell r="Y125">
            <v>854016</v>
          </cell>
          <cell r="Z125">
            <v>854016</v>
          </cell>
          <cell r="AA125">
            <v>854016</v>
          </cell>
          <cell r="AB125">
            <v>854016</v>
          </cell>
          <cell r="AC125">
            <v>854016</v>
          </cell>
          <cell r="AD125">
            <v>854016</v>
          </cell>
          <cell r="AE125">
            <v>782848</v>
          </cell>
          <cell r="AF125">
            <v>6760960</v>
          </cell>
          <cell r="AG125">
            <v>10177024</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39785.06769230769</v>
          </cell>
          <cell r="I126">
            <v>49731.334615384614</v>
          </cell>
          <cell r="J126">
            <v>39785.06769230769</v>
          </cell>
          <cell r="K126">
            <v>39785.06769230769</v>
          </cell>
          <cell r="L126">
            <v>49731.334615384614</v>
          </cell>
          <cell r="M126">
            <v>39785.06769230769</v>
          </cell>
          <cell r="N126">
            <v>39785.06769230769</v>
          </cell>
          <cell r="O126">
            <v>49731.334615384614</v>
          </cell>
          <cell r="P126">
            <v>39785.06769230769</v>
          </cell>
          <cell r="Q126">
            <v>39785.06769230769</v>
          </cell>
          <cell r="R126">
            <v>49731.334615384614</v>
          </cell>
          <cell r="S126">
            <v>39785.06769230769</v>
          </cell>
          <cell r="T126">
            <v>517205.88000000006</v>
          </cell>
          <cell r="U126">
            <v>517205.88</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172401.96</v>
          </cell>
          <cell r="AI126">
            <v>4827254.88</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v>35545</v>
          </cell>
          <cell r="D127">
            <v>35796</v>
          </cell>
          <cell r="E127">
            <v>43100</v>
          </cell>
          <cell r="F127">
            <v>102931.67</v>
          </cell>
          <cell r="G127">
            <v>95013.849230769236</v>
          </cell>
          <cell r="H127">
            <v>118767.31153846154</v>
          </cell>
          <cell r="I127">
            <v>95013.849230769236</v>
          </cell>
          <cell r="J127">
            <v>95013.849230769236</v>
          </cell>
          <cell r="K127">
            <v>118767.31153846154</v>
          </cell>
          <cell r="L127">
            <v>95013.849230769236</v>
          </cell>
          <cell r="M127">
            <v>95013.849230769236</v>
          </cell>
          <cell r="N127">
            <v>118767.31153846154</v>
          </cell>
          <cell r="O127">
            <v>95013.849230769236</v>
          </cell>
          <cell r="P127">
            <v>95013.849230769236</v>
          </cell>
          <cell r="Q127">
            <v>118767.31153846154</v>
          </cell>
          <cell r="R127">
            <v>95013.849230769236</v>
          </cell>
          <cell r="S127">
            <v>1235180.04</v>
          </cell>
          <cell r="T127">
            <v>1235180.04</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1132248.3699999999</v>
          </cell>
          <cell r="AF127">
            <v>9778508.6500000004</v>
          </cell>
          <cell r="AG127">
            <v>14719228.809999997</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v>35549</v>
          </cell>
          <cell r="D129">
            <v>35977</v>
          </cell>
          <cell r="E129">
            <v>43281</v>
          </cell>
          <cell r="F129">
            <v>63727.83</v>
          </cell>
          <cell r="G129">
            <v>58825.689230769225</v>
          </cell>
          <cell r="H129">
            <v>73532.111538461526</v>
          </cell>
          <cell r="I129">
            <v>58825.689230769232</v>
          </cell>
          <cell r="J129">
            <v>58825.689230769225</v>
          </cell>
          <cell r="K129">
            <v>73532.111538461526</v>
          </cell>
          <cell r="L129">
            <v>58825.689230769232</v>
          </cell>
          <cell r="M129">
            <v>58825.689230769225</v>
          </cell>
          <cell r="N129">
            <v>73532.111538461526</v>
          </cell>
          <cell r="O129">
            <v>58825.689230769232</v>
          </cell>
          <cell r="P129">
            <v>58825.689230769225</v>
          </cell>
          <cell r="Q129">
            <v>73532.111538461526</v>
          </cell>
          <cell r="R129">
            <v>58825.689230769232</v>
          </cell>
          <cell r="S129">
            <v>764733.96</v>
          </cell>
          <cell r="T129">
            <v>764733.96</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318639.15000000002</v>
          </cell>
          <cell r="AG129">
            <v>6436510.8300000001</v>
          </cell>
          <cell r="AH129">
            <v>9495446.6699999999</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v>19198.150000000001</v>
          </cell>
          <cell r="D132">
            <v>17721.369230769233</v>
          </cell>
          <cell r="E132">
            <v>22151.711538461539</v>
          </cell>
          <cell r="F132">
            <v>17721.369230769233</v>
          </cell>
          <cell r="G132">
            <v>17721.369230769233</v>
          </cell>
          <cell r="H132">
            <v>22151.711538461539</v>
          </cell>
          <cell r="I132">
            <v>17721.369230769233</v>
          </cell>
          <cell r="J132">
            <v>17721.369230769233</v>
          </cell>
          <cell r="K132">
            <v>22151.711538461539</v>
          </cell>
          <cell r="L132">
            <v>17721.369230769233</v>
          </cell>
          <cell r="M132">
            <v>17721.369230769233</v>
          </cell>
          <cell r="N132">
            <v>22151.711538461539</v>
          </cell>
          <cell r="O132">
            <v>17721.369230769233</v>
          </cell>
          <cell r="P132">
            <v>230377.79999999996</v>
          </cell>
          <cell r="Q132">
            <v>230377.80000000002</v>
          </cell>
          <cell r="R132">
            <v>230377.80000000002</v>
          </cell>
          <cell r="S132">
            <v>230377.80000000002</v>
          </cell>
          <cell r="T132">
            <v>230377.80000000002</v>
          </cell>
          <cell r="U132">
            <v>230377.80000000002</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76792.600000000006</v>
          </cell>
          <cell r="AE132">
            <v>2150192.8000000003</v>
          </cell>
          <cell r="AF132">
            <v>3071703.9999999995</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v>35685</v>
          </cell>
          <cell r="D133">
            <v>36100</v>
          </cell>
          <cell r="E133">
            <v>43404</v>
          </cell>
          <cell r="F133">
            <v>110399.9</v>
          </cell>
          <cell r="G133">
            <v>101907.59999999999</v>
          </cell>
          <cell r="H133">
            <v>127384.49999999999</v>
          </cell>
          <cell r="I133">
            <v>101907.59999999999</v>
          </cell>
          <cell r="J133">
            <v>101907.59999999999</v>
          </cell>
          <cell r="K133">
            <v>127384.49999999999</v>
          </cell>
          <cell r="L133">
            <v>101907.59999999999</v>
          </cell>
          <cell r="M133">
            <v>101907.59999999999</v>
          </cell>
          <cell r="N133">
            <v>127384.49999999999</v>
          </cell>
          <cell r="O133">
            <v>101907.59999999999</v>
          </cell>
          <cell r="P133">
            <v>101907.59999999999</v>
          </cell>
          <cell r="Q133">
            <v>127384.49999999999</v>
          </cell>
          <cell r="R133">
            <v>101907.59999999999</v>
          </cell>
          <cell r="S133">
            <v>1324798.8</v>
          </cell>
          <cell r="T133">
            <v>1324798.7999999998</v>
          </cell>
          <cell r="U133">
            <v>1324798.7999999998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993599.1</v>
          </cell>
          <cell r="AG133">
            <v>11591989.499999998</v>
          </cell>
          <cell r="AH133">
            <v>16891184.700000003</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v>35520</v>
          </cell>
          <cell r="D134">
            <v>35947</v>
          </cell>
          <cell r="E134">
            <v>43250</v>
          </cell>
          <cell r="F134">
            <v>79516.350000000006</v>
          </cell>
          <cell r="G134">
            <v>73399.707692307697</v>
          </cell>
          <cell r="H134">
            <v>91749.634615384639</v>
          </cell>
          <cell r="I134">
            <v>73399.707692307697</v>
          </cell>
          <cell r="J134">
            <v>73399.707692307697</v>
          </cell>
          <cell r="K134">
            <v>91749.634615384639</v>
          </cell>
          <cell r="L134">
            <v>73399.707692307697</v>
          </cell>
          <cell r="M134">
            <v>73399.707692307697</v>
          </cell>
          <cell r="N134">
            <v>91749.634615384639</v>
          </cell>
          <cell r="O134">
            <v>73399.707692307697</v>
          </cell>
          <cell r="P134">
            <v>73399.707692307697</v>
          </cell>
          <cell r="Q134">
            <v>91749.634615384639</v>
          </cell>
          <cell r="R134">
            <v>73399.707692307697</v>
          </cell>
          <cell r="S134">
            <v>954196.2</v>
          </cell>
          <cell r="T134">
            <v>954196.20000000007</v>
          </cell>
          <cell r="U134">
            <v>954196.20000000007</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318065.40000000002</v>
          </cell>
          <cell r="AG134">
            <v>7951635.0000000009</v>
          </cell>
          <cell r="AH134">
            <v>11768419.799999999</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v>36465</v>
          </cell>
          <cell r="D135">
            <v>43769</v>
          </cell>
          <cell r="E135">
            <v>94606.75</v>
          </cell>
          <cell r="F135">
            <v>87329.307692307688</v>
          </cell>
          <cell r="G135">
            <v>109161.63461538461</v>
          </cell>
          <cell r="H135">
            <v>87329.307692307702</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1135281</v>
          </cell>
          <cell r="S135">
            <v>1135281</v>
          </cell>
          <cell r="T135">
            <v>1135281</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851460.75</v>
          </cell>
          <cell r="AG135">
            <v>11068989.75</v>
          </cell>
          <cell r="AH135">
            <v>15610113.75</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36437.113846153843</v>
          </cell>
          <cell r="I136">
            <v>45546.392307692309</v>
          </cell>
          <cell r="J136">
            <v>36437.11384615385</v>
          </cell>
          <cell r="K136">
            <v>36437.113846153843</v>
          </cell>
          <cell r="L136">
            <v>45546.392307692309</v>
          </cell>
          <cell r="M136">
            <v>36437.11384615385</v>
          </cell>
          <cell r="N136">
            <v>36437.113846153843</v>
          </cell>
          <cell r="O136">
            <v>45546.392307692309</v>
          </cell>
          <cell r="P136">
            <v>36437.11384615385</v>
          </cell>
          <cell r="Q136">
            <v>36437.113846153843</v>
          </cell>
          <cell r="R136">
            <v>45546.392307692309</v>
          </cell>
          <cell r="S136">
            <v>36437.11384615385</v>
          </cell>
          <cell r="T136">
            <v>473682.48</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4263142.32</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53897.529230769229</v>
          </cell>
          <cell r="I137">
            <v>67371.911538461543</v>
          </cell>
          <cell r="J137">
            <v>53897.529230769229</v>
          </cell>
          <cell r="K137">
            <v>53897.529230769229</v>
          </cell>
          <cell r="L137">
            <v>67371.911538461543</v>
          </cell>
          <cell r="M137">
            <v>53897.529230769229</v>
          </cell>
          <cell r="N137">
            <v>53897.529230769229</v>
          </cell>
          <cell r="O137">
            <v>67371.911538461543</v>
          </cell>
          <cell r="P137">
            <v>53897.529230769229</v>
          </cell>
          <cell r="Q137">
            <v>53897.529230769229</v>
          </cell>
          <cell r="R137">
            <v>67371.911538461543</v>
          </cell>
          <cell r="S137">
            <v>53897.529230769229</v>
          </cell>
          <cell r="T137">
            <v>700667.88000000024</v>
          </cell>
          <cell r="U137">
            <v>700667.88</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525500.91</v>
          </cell>
          <cell r="AH137">
            <v>6130843.9500000002</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v>35612</v>
          </cell>
          <cell r="D138">
            <v>36069</v>
          </cell>
          <cell r="E138">
            <v>43373</v>
          </cell>
          <cell r="F138">
            <v>160416.67000000001</v>
          </cell>
          <cell r="G138">
            <v>148076.92615384614</v>
          </cell>
          <cell r="H138">
            <v>185096.15769230772</v>
          </cell>
          <cell r="I138">
            <v>148076.92615384614</v>
          </cell>
          <cell r="J138">
            <v>148076.92615384614</v>
          </cell>
          <cell r="K138">
            <v>185096.15769230772</v>
          </cell>
          <cell r="L138">
            <v>148076.92615384614</v>
          </cell>
          <cell r="M138">
            <v>148076.92615384614</v>
          </cell>
          <cell r="N138">
            <v>185096.15769230772</v>
          </cell>
          <cell r="O138">
            <v>148076.92615384614</v>
          </cell>
          <cell r="P138">
            <v>148076.92615384614</v>
          </cell>
          <cell r="Q138">
            <v>185096.15769230772</v>
          </cell>
          <cell r="R138">
            <v>148076.92615384614</v>
          </cell>
          <cell r="S138">
            <v>1925000.0399999996</v>
          </cell>
          <cell r="T138">
            <v>1925000.04</v>
          </cell>
          <cell r="U138">
            <v>1925000.04</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1283333.3600000001</v>
          </cell>
          <cell r="AG138">
            <v>16683333.679999996</v>
          </cell>
          <cell r="AH138">
            <v>24383333.839999992</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44227</v>
          </cell>
          <cell r="F139">
            <v>54166.67</v>
          </cell>
          <cell r="G139">
            <v>50000.00307692308</v>
          </cell>
          <cell r="H139">
            <v>62500.00384615385</v>
          </cell>
          <cell r="I139">
            <v>50000.00307692308</v>
          </cell>
          <cell r="J139">
            <v>50000.00307692308</v>
          </cell>
          <cell r="K139">
            <v>62500.00384615385</v>
          </cell>
          <cell r="L139">
            <v>50000.00307692308</v>
          </cell>
          <cell r="M139">
            <v>50000.00307692308</v>
          </cell>
          <cell r="N139">
            <v>62500.00384615385</v>
          </cell>
          <cell r="O139">
            <v>50000.00307692308</v>
          </cell>
          <cell r="P139">
            <v>50000.00307692308</v>
          </cell>
          <cell r="Q139">
            <v>62500.00384615385</v>
          </cell>
          <cell r="R139">
            <v>50000.00307692308</v>
          </cell>
          <cell r="S139">
            <v>650000.04</v>
          </cell>
          <cell r="T139">
            <v>650000.04</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7150000.4400000004</v>
          </cell>
          <cell r="AJ139">
            <v>9750000.5999999978</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v>35719</v>
          </cell>
          <cell r="D140">
            <v>36130</v>
          </cell>
          <cell r="E140">
            <v>43434</v>
          </cell>
          <cell r="F140">
            <v>47466.67</v>
          </cell>
          <cell r="G140">
            <v>43815.387692307697</v>
          </cell>
          <cell r="H140">
            <v>54769.234615384616</v>
          </cell>
          <cell r="I140">
            <v>43815.38769230769</v>
          </cell>
          <cell r="J140">
            <v>43815.387692307697</v>
          </cell>
          <cell r="K140">
            <v>54769.234615384616</v>
          </cell>
          <cell r="L140">
            <v>43815.38769230769</v>
          </cell>
          <cell r="M140">
            <v>43815.387692307697</v>
          </cell>
          <cell r="N140">
            <v>54769.234615384616</v>
          </cell>
          <cell r="O140">
            <v>43815.38769230769</v>
          </cell>
          <cell r="P140">
            <v>43815.387692307697</v>
          </cell>
          <cell r="Q140">
            <v>54769.234615384616</v>
          </cell>
          <cell r="R140">
            <v>43815.38769230769</v>
          </cell>
          <cell r="S140">
            <v>569600.04</v>
          </cell>
          <cell r="T140">
            <v>569600.04</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474666.69999999995</v>
          </cell>
          <cell r="AG140">
            <v>5031467.0200000005</v>
          </cell>
          <cell r="AH140">
            <v>7309867.1800000006</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44588.243076923078</v>
          </cell>
          <cell r="I141">
            <v>55735.303846153853</v>
          </cell>
          <cell r="J141">
            <v>44588.243076923085</v>
          </cell>
          <cell r="K141">
            <v>44588.243076923078</v>
          </cell>
          <cell r="L141">
            <v>55735.303846153853</v>
          </cell>
          <cell r="M141">
            <v>44588.243076923085</v>
          </cell>
          <cell r="N141">
            <v>44588.243076923078</v>
          </cell>
          <cell r="O141">
            <v>55735.303846153853</v>
          </cell>
          <cell r="P141">
            <v>44588.243076923085</v>
          </cell>
          <cell r="Q141">
            <v>44588.243076923078</v>
          </cell>
          <cell r="R141">
            <v>55735.303846153853</v>
          </cell>
          <cell r="S141">
            <v>44588.243076923085</v>
          </cell>
          <cell r="T141">
            <v>579647.16</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386431.44</v>
          </cell>
          <cell r="AH141">
            <v>5023608.7200000007</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v>36371</v>
          </cell>
          <cell r="D142">
            <v>36526</v>
          </cell>
          <cell r="E142">
            <v>43830</v>
          </cell>
          <cell r="F142">
            <v>93809</v>
          </cell>
          <cell r="G142">
            <v>86592.923076923078</v>
          </cell>
          <cell r="H142">
            <v>108241.15384615384</v>
          </cell>
          <cell r="I142">
            <v>86592.923076923093</v>
          </cell>
          <cell r="J142">
            <v>86592.923076923078</v>
          </cell>
          <cell r="K142">
            <v>108241.15384615384</v>
          </cell>
          <cell r="L142">
            <v>86592.923076923093</v>
          </cell>
          <cell r="M142">
            <v>86592.923076923078</v>
          </cell>
          <cell r="N142">
            <v>108241.15384615384</v>
          </cell>
          <cell r="O142">
            <v>86592.923076923093</v>
          </cell>
          <cell r="P142">
            <v>86592.923076923078</v>
          </cell>
          <cell r="Q142">
            <v>108241.15384615384</v>
          </cell>
          <cell r="R142">
            <v>86592.923076923093</v>
          </cell>
          <cell r="S142">
            <v>1125708.0000000002</v>
          </cell>
          <cell r="T142">
            <v>1125708</v>
          </cell>
          <cell r="U142">
            <v>1125708</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1031899</v>
          </cell>
          <cell r="AH142">
            <v>11163271</v>
          </cell>
          <cell r="AI142">
            <v>15666103</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43585</v>
          </cell>
          <cell r="F143">
            <v>63333</v>
          </cell>
          <cell r="G143">
            <v>58461.230769230766</v>
          </cell>
          <cell r="H143">
            <v>73076.538461538468</v>
          </cell>
          <cell r="I143">
            <v>58461.23076923078</v>
          </cell>
          <cell r="J143">
            <v>58461.230769230766</v>
          </cell>
          <cell r="K143">
            <v>73076.538461538468</v>
          </cell>
          <cell r="L143">
            <v>58461.23076923078</v>
          </cell>
          <cell r="M143">
            <v>58461.230769230766</v>
          </cell>
          <cell r="N143">
            <v>73076.538461538468</v>
          </cell>
          <cell r="O143">
            <v>58461.23076923078</v>
          </cell>
          <cell r="P143">
            <v>58461.230769230766</v>
          </cell>
          <cell r="Q143">
            <v>73076.538461538468</v>
          </cell>
          <cell r="R143">
            <v>58461.23076923078</v>
          </cell>
          <cell r="S143">
            <v>759996</v>
          </cell>
          <cell r="T143">
            <v>759996</v>
          </cell>
          <cell r="U143">
            <v>759996</v>
          </cell>
          <cell r="V143">
            <v>759996</v>
          </cell>
          <cell r="W143">
            <v>759996</v>
          </cell>
          <cell r="X143">
            <v>759996</v>
          </cell>
          <cell r="Y143">
            <v>759996</v>
          </cell>
          <cell r="Z143">
            <v>569997</v>
          </cell>
          <cell r="AA143">
            <v>569997</v>
          </cell>
          <cell r="AB143">
            <v>569997</v>
          </cell>
          <cell r="AC143">
            <v>569997</v>
          </cell>
          <cell r="AD143">
            <v>569997</v>
          </cell>
          <cell r="AE143">
            <v>569997</v>
          </cell>
          <cell r="AF143">
            <v>569997</v>
          </cell>
          <cell r="AG143">
            <v>189999</v>
          </cell>
          <cell r="AH143">
            <v>5699970</v>
          </cell>
          <cell r="AI143">
            <v>8739954</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v>35703</v>
          </cell>
          <cell r="D144">
            <v>36130</v>
          </cell>
          <cell r="E144">
            <v>43434</v>
          </cell>
          <cell r="F144" t="str">
            <v>6 for 5</v>
          </cell>
          <cell r="G144">
            <v>94632.27</v>
          </cell>
          <cell r="H144">
            <v>87352.86461538462</v>
          </cell>
          <cell r="I144">
            <v>109191.08076923077</v>
          </cell>
          <cell r="J144">
            <v>87352.86461538462</v>
          </cell>
          <cell r="K144">
            <v>87352.86461538462</v>
          </cell>
          <cell r="L144">
            <v>109191.08076923077</v>
          </cell>
          <cell r="M144">
            <v>87352.86461538462</v>
          </cell>
          <cell r="N144">
            <v>87352.86461538462</v>
          </cell>
          <cell r="O144">
            <v>109191.08076923077</v>
          </cell>
          <cell r="P144">
            <v>87352.86461538462</v>
          </cell>
          <cell r="Q144">
            <v>87352.86461538462</v>
          </cell>
          <cell r="R144">
            <v>109191.08076923077</v>
          </cell>
          <cell r="S144">
            <v>87352.86461538462</v>
          </cell>
          <cell r="T144">
            <v>1135587.24</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946322.70000000007</v>
          </cell>
          <cell r="AH144">
            <v>10031020.619999999</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v>35640</v>
          </cell>
          <cell r="D145">
            <v>36008</v>
          </cell>
          <cell r="E145">
            <v>43312</v>
          </cell>
          <cell r="F145">
            <v>84500</v>
          </cell>
          <cell r="G145">
            <v>78000</v>
          </cell>
          <cell r="H145">
            <v>97500</v>
          </cell>
          <cell r="I145">
            <v>78000</v>
          </cell>
          <cell r="J145">
            <v>78000</v>
          </cell>
          <cell r="K145">
            <v>97500</v>
          </cell>
          <cell r="L145">
            <v>78000</v>
          </cell>
          <cell r="M145">
            <v>78000</v>
          </cell>
          <cell r="N145">
            <v>97500</v>
          </cell>
          <cell r="O145">
            <v>78000</v>
          </cell>
          <cell r="P145">
            <v>78000</v>
          </cell>
          <cell r="Q145">
            <v>97500</v>
          </cell>
          <cell r="R145">
            <v>78000</v>
          </cell>
          <cell r="S145">
            <v>1014000</v>
          </cell>
          <cell r="T145">
            <v>1014000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507000</v>
          </cell>
          <cell r="AG145">
            <v>8619000</v>
          </cell>
          <cell r="AH145">
            <v>12675000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46478.012307692312</v>
          </cell>
          <cell r="I146">
            <v>58097.515384615384</v>
          </cell>
          <cell r="J146">
            <v>46478.012307692305</v>
          </cell>
          <cell r="K146">
            <v>46478.012307692312</v>
          </cell>
          <cell r="L146">
            <v>58097.515384615384</v>
          </cell>
          <cell r="M146">
            <v>46478.012307692305</v>
          </cell>
          <cell r="N146">
            <v>46478.012307692312</v>
          </cell>
          <cell r="O146">
            <v>58097.515384615384</v>
          </cell>
          <cell r="P146">
            <v>46478.012307692305</v>
          </cell>
          <cell r="Q146">
            <v>46478.012307692312</v>
          </cell>
          <cell r="R146">
            <v>58097.515384615384</v>
          </cell>
          <cell r="S146">
            <v>46478.012307692305</v>
          </cell>
          <cell r="T146">
            <v>604214.16</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5437927.4400000004</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36894.581538461534</v>
          </cell>
          <cell r="I147">
            <v>46118.226923076916</v>
          </cell>
          <cell r="J147">
            <v>36894.581538461542</v>
          </cell>
          <cell r="K147">
            <v>36894.581538461534</v>
          </cell>
          <cell r="L147">
            <v>46118.226923076916</v>
          </cell>
          <cell r="M147">
            <v>36894.581538461542</v>
          </cell>
          <cell r="N147">
            <v>36894.581538461534</v>
          </cell>
          <cell r="O147">
            <v>46118.226923076916</v>
          </cell>
          <cell r="P147">
            <v>36894.581538461542</v>
          </cell>
          <cell r="Q147">
            <v>36894.581538461534</v>
          </cell>
          <cell r="R147">
            <v>46118.226923076916</v>
          </cell>
          <cell r="S147">
            <v>36894.581538461542</v>
          </cell>
          <cell r="T147">
            <v>479629.56000000006</v>
          </cell>
          <cell r="U147">
            <v>479629.55999999994</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239814.77999999997</v>
          </cell>
          <cell r="AH147">
            <v>4076851.26</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v>35734</v>
          </cell>
          <cell r="D148">
            <v>36039</v>
          </cell>
          <cell r="E148">
            <v>43343</v>
          </cell>
          <cell r="F148">
            <v>64342.46</v>
          </cell>
          <cell r="G148">
            <v>59393.04</v>
          </cell>
          <cell r="H148">
            <v>74241.3</v>
          </cell>
          <cell r="I148">
            <v>59393.039999999994</v>
          </cell>
          <cell r="J148">
            <v>59393.04</v>
          </cell>
          <cell r="K148">
            <v>74241.3</v>
          </cell>
          <cell r="L148">
            <v>59393.039999999994</v>
          </cell>
          <cell r="M148">
            <v>59393.04</v>
          </cell>
          <cell r="N148">
            <v>74241.3</v>
          </cell>
          <cell r="O148">
            <v>59393.039999999994</v>
          </cell>
          <cell r="P148">
            <v>59393.04</v>
          </cell>
          <cell r="Q148">
            <v>74241.3</v>
          </cell>
          <cell r="R148">
            <v>59393.039999999994</v>
          </cell>
          <cell r="S148">
            <v>772109.52000000014</v>
          </cell>
          <cell r="T148">
            <v>772109.52</v>
          </cell>
          <cell r="U148">
            <v>772109.52</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450397.22</v>
          </cell>
          <cell r="AG148">
            <v>6627273.3799999999</v>
          </cell>
          <cell r="AH148">
            <v>9715711.459999999</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74029.052307692298</v>
          </cell>
          <cell r="I149">
            <v>92536.315384615373</v>
          </cell>
          <cell r="J149">
            <v>74029.052307692313</v>
          </cell>
          <cell r="K149">
            <v>74029.052307692298</v>
          </cell>
          <cell r="L149">
            <v>92536.315384615373</v>
          </cell>
          <cell r="M149">
            <v>74029.052307692313</v>
          </cell>
          <cell r="N149">
            <v>74029.052307692298</v>
          </cell>
          <cell r="O149">
            <v>92536.315384615373</v>
          </cell>
          <cell r="P149">
            <v>74029.052307692313</v>
          </cell>
          <cell r="Q149">
            <v>74029.052307692298</v>
          </cell>
          <cell r="R149">
            <v>92536.315384615373</v>
          </cell>
          <cell r="S149">
            <v>74029.052307692313</v>
          </cell>
          <cell r="T149">
            <v>962377.67999999982</v>
          </cell>
          <cell r="U149">
            <v>962377.67999999993</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320792.56</v>
          </cell>
          <cell r="AI149">
            <v>8982191.6799999997</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v>35683</v>
          </cell>
          <cell r="D150">
            <v>36069</v>
          </cell>
          <cell r="E150">
            <v>43373</v>
          </cell>
          <cell r="F150">
            <v>88178.85</v>
          </cell>
          <cell r="G150">
            <v>81395.861538461555</v>
          </cell>
          <cell r="H150">
            <v>101744.82692307694</v>
          </cell>
          <cell r="I150">
            <v>81395.861538461555</v>
          </cell>
          <cell r="J150">
            <v>81395.861538461555</v>
          </cell>
          <cell r="K150">
            <v>101744.82692307694</v>
          </cell>
          <cell r="L150">
            <v>81395.861538461555</v>
          </cell>
          <cell r="M150">
            <v>81395.861538461555</v>
          </cell>
          <cell r="N150">
            <v>101744.82692307694</v>
          </cell>
          <cell r="O150">
            <v>81395.861538461555</v>
          </cell>
          <cell r="P150">
            <v>81395.861538461555</v>
          </cell>
          <cell r="Q150">
            <v>101744.82692307694</v>
          </cell>
          <cell r="R150">
            <v>81395.861538461555</v>
          </cell>
          <cell r="S150">
            <v>1058146.2000000002</v>
          </cell>
          <cell r="T150">
            <v>1058146.2000000002</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705430.8</v>
          </cell>
          <cell r="AG150">
            <v>9170600.4000000022</v>
          </cell>
          <cell r="AH150">
            <v>13403185.199999999</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13478.843076923076</v>
          </cell>
          <cell r="I152">
            <v>16848.553846153845</v>
          </cell>
          <cell r="J152">
            <v>13478.843076923076</v>
          </cell>
          <cell r="K152">
            <v>13478.843076923076</v>
          </cell>
          <cell r="L152">
            <v>16848.553846153845</v>
          </cell>
          <cell r="M152">
            <v>13478.843076923076</v>
          </cell>
          <cell r="N152">
            <v>13478.843076923076</v>
          </cell>
          <cell r="O152">
            <v>16848.553846153845</v>
          </cell>
          <cell r="P152">
            <v>13478.843076923076</v>
          </cell>
          <cell r="Q152">
            <v>13478.843076923076</v>
          </cell>
          <cell r="R152">
            <v>16848.553846153845</v>
          </cell>
          <cell r="S152">
            <v>13478.843076923076</v>
          </cell>
          <cell r="T152">
            <v>175224.95999999999</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29204.16</v>
          </cell>
          <cell r="AI152">
            <v>1606228.7999999998</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v>36465</v>
          </cell>
          <cell r="D153">
            <v>43769</v>
          </cell>
          <cell r="E153">
            <v>102083.33</v>
          </cell>
          <cell r="F153">
            <v>94230.766153846154</v>
          </cell>
          <cell r="G153">
            <v>117788.45769230768</v>
          </cell>
          <cell r="H153">
            <v>94230.76615384614</v>
          </cell>
          <cell r="I153">
            <v>94230.766153846154</v>
          </cell>
          <cell r="J153">
            <v>117788.45769230768</v>
          </cell>
          <cell r="K153">
            <v>94230.76615384614</v>
          </cell>
          <cell r="L153">
            <v>94230.766153846154</v>
          </cell>
          <cell r="M153">
            <v>117788.45769230768</v>
          </cell>
          <cell r="N153">
            <v>94230.76615384614</v>
          </cell>
          <cell r="O153">
            <v>94214.766153846154</v>
          </cell>
          <cell r="P153">
            <v>117787.71695156695</v>
          </cell>
          <cell r="Q153">
            <v>94230.173561253556</v>
          </cell>
          <cell r="R153">
            <v>1224982.6266666667</v>
          </cell>
          <cell r="S153">
            <v>1224999.96</v>
          </cell>
          <cell r="T153">
            <v>1224999.96</v>
          </cell>
          <cell r="U153">
            <v>1224999.96</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918749.97</v>
          </cell>
          <cell r="AG153">
            <v>11943749.610000001</v>
          </cell>
          <cell r="AH153">
            <v>16843749.450000003</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44860</v>
          </cell>
          <cell r="F154">
            <v>39875</v>
          </cell>
          <cell r="G154">
            <v>36807.692307692305</v>
          </cell>
          <cell r="H154">
            <v>46009.615384615383</v>
          </cell>
          <cell r="I154">
            <v>36807.692307692305</v>
          </cell>
          <cell r="J154">
            <v>36807.692307692305</v>
          </cell>
          <cell r="K154">
            <v>46009.615384615383</v>
          </cell>
          <cell r="L154">
            <v>36807.692307692305</v>
          </cell>
          <cell r="M154">
            <v>36807.692307692305</v>
          </cell>
          <cell r="N154">
            <v>46009.615384615383</v>
          </cell>
          <cell r="O154">
            <v>36807.692307692305</v>
          </cell>
          <cell r="P154">
            <v>36807.692307692305</v>
          </cell>
          <cell r="Q154">
            <v>46009.615384615383</v>
          </cell>
          <cell r="R154">
            <v>36807.692307692305</v>
          </cell>
          <cell r="S154">
            <v>478500</v>
          </cell>
          <cell r="T154">
            <v>478500</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358875</v>
          </cell>
          <cell r="AK154">
            <v>6100875</v>
          </cell>
          <cell r="AL154">
            <v>8014875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v>35703</v>
          </cell>
          <cell r="D155">
            <v>36130</v>
          </cell>
          <cell r="E155">
            <v>43434</v>
          </cell>
          <cell r="F155" t="str">
            <v>2 for 5</v>
          </cell>
          <cell r="G155">
            <v>85771.43</v>
          </cell>
          <cell r="H155">
            <v>79173.62769230768</v>
          </cell>
          <cell r="I155">
            <v>98967.034615384604</v>
          </cell>
          <cell r="J155">
            <v>79173.62769230768</v>
          </cell>
          <cell r="K155">
            <v>79173.62769230768</v>
          </cell>
          <cell r="L155">
            <v>98967.034615384604</v>
          </cell>
          <cell r="M155">
            <v>79173.62769230768</v>
          </cell>
          <cell r="N155">
            <v>79173.62769230768</v>
          </cell>
          <cell r="O155">
            <v>98967.034615384604</v>
          </cell>
          <cell r="P155">
            <v>79173.62769230768</v>
          </cell>
          <cell r="Q155">
            <v>79173.62769230768</v>
          </cell>
          <cell r="R155">
            <v>98967.034615384604</v>
          </cell>
          <cell r="S155">
            <v>79173.62769230768</v>
          </cell>
          <cell r="T155">
            <v>1029257.16</v>
          </cell>
          <cell r="U155">
            <v>1029257.1599999999</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857714.29999999993</v>
          </cell>
          <cell r="AH155">
            <v>9091771.5800000001</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52917.221538461541</v>
          </cell>
          <cell r="I156">
            <v>66146.526923076919</v>
          </cell>
          <cell r="J156">
            <v>52917.221538461512</v>
          </cell>
          <cell r="K156">
            <v>52917.221538461541</v>
          </cell>
          <cell r="L156">
            <v>66146.526923076919</v>
          </cell>
          <cell r="M156">
            <v>52917.221538461512</v>
          </cell>
          <cell r="N156">
            <v>52917.221538461541</v>
          </cell>
          <cell r="O156">
            <v>66146.526923076919</v>
          </cell>
          <cell r="P156">
            <v>52917.221538461512</v>
          </cell>
          <cell r="Q156">
            <v>52917.221538461541</v>
          </cell>
          <cell r="R156">
            <v>66146.526923076919</v>
          </cell>
          <cell r="S156">
            <v>52917.221538461512</v>
          </cell>
          <cell r="T156">
            <v>687923.87999999989</v>
          </cell>
          <cell r="U156">
            <v>687923.88</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515942.91</v>
          </cell>
          <cell r="AH156">
            <v>6019333.9500000002</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43496</v>
          </cell>
          <cell r="F157">
            <v>39583.33</v>
          </cell>
          <cell r="G157">
            <v>36538.458461538467</v>
          </cell>
          <cell r="H157">
            <v>45673.073076923087</v>
          </cell>
          <cell r="I157">
            <v>36538.458461538452</v>
          </cell>
          <cell r="J157">
            <v>36538.458461538467</v>
          </cell>
          <cell r="K157">
            <v>45673.073076923087</v>
          </cell>
          <cell r="L157">
            <v>36538.458461538452</v>
          </cell>
          <cell r="M157">
            <v>36538.458461538467</v>
          </cell>
          <cell r="N157">
            <v>45673.073076923087</v>
          </cell>
          <cell r="O157">
            <v>36538.458461538452</v>
          </cell>
          <cell r="P157">
            <v>36538.458461538467</v>
          </cell>
          <cell r="Q157">
            <v>45673.073076923087</v>
          </cell>
          <cell r="R157">
            <v>36538.458461538452</v>
          </cell>
          <cell r="S157">
            <v>474999.95999999996</v>
          </cell>
          <cell r="T157">
            <v>474999.96</v>
          </cell>
          <cell r="U157">
            <v>474999.96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4274999.6400000006</v>
          </cell>
          <cell r="AH157">
            <v>6174999.4800000004</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55309.633846153847</v>
          </cell>
          <cell r="I158">
            <v>69137.042307692303</v>
          </cell>
          <cell r="J158">
            <v>55309.63384615384</v>
          </cell>
          <cell r="K158">
            <v>55309.633846153847</v>
          </cell>
          <cell r="L158">
            <v>69137.042307692303</v>
          </cell>
          <cell r="M158">
            <v>55309.63384615384</v>
          </cell>
          <cell r="N158">
            <v>55309.633846153847</v>
          </cell>
          <cell r="O158">
            <v>69137.042307692303</v>
          </cell>
          <cell r="P158">
            <v>55309.63384615384</v>
          </cell>
          <cell r="Q158">
            <v>55309.633846153847</v>
          </cell>
          <cell r="R158">
            <v>69137.042307692303</v>
          </cell>
          <cell r="S158">
            <v>55309.63384615384</v>
          </cell>
          <cell r="T158">
            <v>719025.24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6471227.1600000011</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v>35683</v>
          </cell>
          <cell r="D159">
            <v>36161</v>
          </cell>
          <cell r="E159">
            <v>43465</v>
          </cell>
          <cell r="F159">
            <v>77813.7</v>
          </cell>
          <cell r="G159">
            <v>71828.030769230769</v>
          </cell>
          <cell r="H159">
            <v>89785.038461538439</v>
          </cell>
          <cell r="I159">
            <v>71828.030769230769</v>
          </cell>
          <cell r="J159">
            <v>71828.030769230769</v>
          </cell>
          <cell r="K159">
            <v>89785.038461538439</v>
          </cell>
          <cell r="L159">
            <v>71828.030769230769</v>
          </cell>
          <cell r="M159">
            <v>71828.030769230769</v>
          </cell>
          <cell r="N159">
            <v>89785.038461538439</v>
          </cell>
          <cell r="O159">
            <v>71828.030769230769</v>
          </cell>
          <cell r="P159">
            <v>71828.030769230769</v>
          </cell>
          <cell r="Q159">
            <v>89785.038461538439</v>
          </cell>
          <cell r="R159">
            <v>71828.030769230769</v>
          </cell>
          <cell r="S159">
            <v>933764.40000000014</v>
          </cell>
          <cell r="T159">
            <v>933764.39999999991</v>
          </cell>
          <cell r="U159">
            <v>933764.39999999991</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855950.7</v>
          </cell>
          <cell r="AG159">
            <v>8326065.9000000013</v>
          </cell>
          <cell r="AH159">
            <v>12061123.500000002</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45747</v>
          </cell>
          <cell r="F160">
            <v>58333.33</v>
          </cell>
          <cell r="G160">
            <v>53846.150769230764</v>
          </cell>
          <cell r="H160">
            <v>67307.688461538462</v>
          </cell>
          <cell r="I160">
            <v>53846.150769230764</v>
          </cell>
          <cell r="J160">
            <v>53846.150769230764</v>
          </cell>
          <cell r="K160">
            <v>67307.688461538462</v>
          </cell>
          <cell r="L160">
            <v>53846.150769230764</v>
          </cell>
          <cell r="M160">
            <v>53846.150769230764</v>
          </cell>
          <cell r="N160">
            <v>67307.688461538462</v>
          </cell>
          <cell r="O160">
            <v>53846.150769230764</v>
          </cell>
          <cell r="P160">
            <v>53846.150769230764</v>
          </cell>
          <cell r="Q160">
            <v>67307.688461538462</v>
          </cell>
          <cell r="R160">
            <v>53846.150769230764</v>
          </cell>
          <cell r="S160">
            <v>699999.96000000008</v>
          </cell>
          <cell r="T160">
            <v>699999.96</v>
          </cell>
          <cell r="U160">
            <v>699999.96</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116666.66</v>
          </cell>
          <cell r="AN160">
            <v>10616666.060000002</v>
          </cell>
          <cell r="AO160">
            <v>13416665.900000006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v>36300</v>
          </cell>
          <cell r="D161">
            <v>36526</v>
          </cell>
          <cell r="E161">
            <v>43830</v>
          </cell>
          <cell r="F161">
            <v>93815.43</v>
          </cell>
          <cell r="G161">
            <v>86598.858461538461</v>
          </cell>
          <cell r="H161">
            <v>108248.57307692307</v>
          </cell>
          <cell r="I161">
            <v>86598.858461538461</v>
          </cell>
          <cell r="J161">
            <v>86598.858461538461</v>
          </cell>
          <cell r="K161">
            <v>108248.57307692307</v>
          </cell>
          <cell r="L161">
            <v>86598.858461538461</v>
          </cell>
          <cell r="M161">
            <v>86598.858461538461</v>
          </cell>
          <cell r="N161">
            <v>108248.57307692307</v>
          </cell>
          <cell r="O161">
            <v>86598.858461538461</v>
          </cell>
          <cell r="P161">
            <v>86591.678461538468</v>
          </cell>
          <cell r="Q161">
            <v>108248.24066951567</v>
          </cell>
          <cell r="R161">
            <v>86598.592535612537</v>
          </cell>
          <cell r="S161">
            <v>1125777.3816666666</v>
          </cell>
          <cell r="T161">
            <v>1125785.1599999999</v>
          </cell>
          <cell r="U161">
            <v>1125785.1599999999</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1031969.73</v>
          </cell>
          <cell r="AH161">
            <v>11164036.17</v>
          </cell>
          <cell r="AI161">
            <v>15667176.810000001</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52717.218461538461</v>
          </cell>
          <cell r="I162">
            <v>65896.523076923069</v>
          </cell>
          <cell r="J162">
            <v>52717.218461538461</v>
          </cell>
          <cell r="K162">
            <v>52717.218461538461</v>
          </cell>
          <cell r="L162">
            <v>65896.523076923069</v>
          </cell>
          <cell r="M162">
            <v>52717.218461538461</v>
          </cell>
          <cell r="N162">
            <v>52717.218461538461</v>
          </cell>
          <cell r="O162">
            <v>65896.523076923069</v>
          </cell>
          <cell r="P162">
            <v>52717.218461538461</v>
          </cell>
          <cell r="Q162">
            <v>52717.218461538461</v>
          </cell>
          <cell r="R162">
            <v>65896.523076923069</v>
          </cell>
          <cell r="S162">
            <v>52717.218461538461</v>
          </cell>
          <cell r="T162">
            <v>685323.83999999985</v>
          </cell>
          <cell r="U162">
            <v>685323.84</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114220.64</v>
          </cell>
          <cell r="AI162">
            <v>6282135.1999999993</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75006.535384615388</v>
          </cell>
          <cell r="I163">
            <v>93758.169230769214</v>
          </cell>
          <cell r="J163">
            <v>75006.535384615388</v>
          </cell>
          <cell r="K163">
            <v>75006.535384615388</v>
          </cell>
          <cell r="L163">
            <v>93758.169230769214</v>
          </cell>
          <cell r="M163">
            <v>75006.535384615388</v>
          </cell>
          <cell r="N163">
            <v>75006.535384615388</v>
          </cell>
          <cell r="O163">
            <v>93758.169230769214</v>
          </cell>
          <cell r="P163">
            <v>75006.535384615388</v>
          </cell>
          <cell r="Q163">
            <v>75006.535384615388</v>
          </cell>
          <cell r="R163">
            <v>93758.169230769214</v>
          </cell>
          <cell r="S163">
            <v>75006.535384615388</v>
          </cell>
          <cell r="T163">
            <v>975084.96</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8775764.6400000006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43677</v>
          </cell>
          <cell r="F164">
            <v>42517.98</v>
          </cell>
          <cell r="G164">
            <v>39247.366153846153</v>
          </cell>
          <cell r="H164">
            <v>49059.207692307697</v>
          </cell>
          <cell r="I164">
            <v>39247.36615384616</v>
          </cell>
          <cell r="J164">
            <v>39247.366153846153</v>
          </cell>
          <cell r="K164">
            <v>49059.207692307697</v>
          </cell>
          <cell r="L164">
            <v>39247.36615384616</v>
          </cell>
          <cell r="M164">
            <v>39247.366153846153</v>
          </cell>
          <cell r="N164">
            <v>49059.207692307697</v>
          </cell>
          <cell r="O164">
            <v>39247.36615384616</v>
          </cell>
          <cell r="P164">
            <v>39247.366153846153</v>
          </cell>
          <cell r="Q164">
            <v>49059.207692307697</v>
          </cell>
          <cell r="R164">
            <v>39247.36615384616</v>
          </cell>
          <cell r="S164">
            <v>510215.76</v>
          </cell>
          <cell r="T164">
            <v>510215.76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255107.88</v>
          </cell>
          <cell r="AH164">
            <v>4847049.7199999988</v>
          </cell>
          <cell r="AI164">
            <v>6887912.7599999979</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v>36373</v>
          </cell>
          <cell r="D165">
            <v>43677</v>
          </cell>
          <cell r="E165">
            <v>75000</v>
          </cell>
          <cell r="F165">
            <v>69230.769230769234</v>
          </cell>
          <cell r="G165">
            <v>86538.461538461532</v>
          </cell>
          <cell r="H165">
            <v>69230.76923076922</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900000</v>
          </cell>
          <cell r="S165">
            <v>900000</v>
          </cell>
          <cell r="T165">
            <v>900000</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450000</v>
          </cell>
          <cell r="AG165">
            <v>8550000</v>
          </cell>
          <cell r="AH165">
            <v>12150000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v>36465</v>
          </cell>
          <cell r="D166">
            <v>43769</v>
          </cell>
          <cell r="E166">
            <v>83310.559999999998</v>
          </cell>
          <cell r="F166">
            <v>76902.055384615378</v>
          </cell>
          <cell r="G166">
            <v>96127.569230769222</v>
          </cell>
          <cell r="H166">
            <v>76902.055384615393</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999726.71999999986</v>
          </cell>
          <cell r="S166">
            <v>999726.72</v>
          </cell>
          <cell r="T166">
            <v>999726.72</v>
          </cell>
          <cell r="U166">
            <v>999726.72</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749795.04</v>
          </cell>
          <cell r="AG166">
            <v>9747335.5199999996</v>
          </cell>
          <cell r="AH166">
            <v>13746242.400000002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43677</v>
          </cell>
          <cell r="F167">
            <v>54031.02</v>
          </cell>
          <cell r="G167">
            <v>49874.787692307691</v>
          </cell>
          <cell r="H167">
            <v>62343.484615384616</v>
          </cell>
          <cell r="I167">
            <v>49874.787692307684</v>
          </cell>
          <cell r="J167">
            <v>49874.787692307691</v>
          </cell>
          <cell r="K167">
            <v>62343.484615384616</v>
          </cell>
          <cell r="L167">
            <v>49874.787692307684</v>
          </cell>
          <cell r="M167">
            <v>49874.787692307691</v>
          </cell>
          <cell r="N167">
            <v>62343.484615384616</v>
          </cell>
          <cell r="O167">
            <v>49874.787692307684</v>
          </cell>
          <cell r="P167">
            <v>49874.787692307691</v>
          </cell>
          <cell r="Q167">
            <v>62343.484615384616</v>
          </cell>
          <cell r="R167">
            <v>49874.787692307684</v>
          </cell>
          <cell r="S167">
            <v>648372.24</v>
          </cell>
          <cell r="T167">
            <v>648372.24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324186.12</v>
          </cell>
          <cell r="AH167">
            <v>6159536.2800000012</v>
          </cell>
          <cell r="AI167">
            <v>8753025.2400000002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v>36648</v>
          </cell>
          <cell r="D168">
            <v>36892</v>
          </cell>
          <cell r="E168">
            <v>44561</v>
          </cell>
          <cell r="F168" t="str">
            <v>6 for 5</v>
          </cell>
          <cell r="G168">
            <v>16666.669999999998</v>
          </cell>
          <cell r="H168">
            <v>15384.618461538459</v>
          </cell>
          <cell r="I168">
            <v>19230.773076923077</v>
          </cell>
          <cell r="J168">
            <v>15384.618461538463</v>
          </cell>
          <cell r="K168">
            <v>15384.618461538459</v>
          </cell>
          <cell r="L168">
            <v>19230.773076923077</v>
          </cell>
          <cell r="M168">
            <v>15384.618461538463</v>
          </cell>
          <cell r="N168">
            <v>15384.618461538459</v>
          </cell>
          <cell r="O168">
            <v>19230.773076923077</v>
          </cell>
          <cell r="P168">
            <v>15384.618461538463</v>
          </cell>
          <cell r="Q168">
            <v>15384.618461538459</v>
          </cell>
          <cell r="R168">
            <v>19230.773076923077</v>
          </cell>
          <cell r="S168">
            <v>15384.618461538463</v>
          </cell>
          <cell r="T168">
            <v>200000.03999999995</v>
          </cell>
          <cell r="U168">
            <v>200000.03999999998</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183333.37</v>
          </cell>
          <cell r="AK168">
            <v>2383333.81</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v>36404</v>
          </cell>
          <cell r="D169">
            <v>43708</v>
          </cell>
          <cell r="E169">
            <v>82808.160000000003</v>
          </cell>
          <cell r="F169">
            <v>76438.301538461543</v>
          </cell>
          <cell r="G169">
            <v>95547.87692307691</v>
          </cell>
          <cell r="H169">
            <v>76438.301538461543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993697.92000000016</v>
          </cell>
          <cell r="S169">
            <v>993697.92</v>
          </cell>
          <cell r="T169">
            <v>993697.92</v>
          </cell>
          <cell r="U169">
            <v>993697.92</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579657.12</v>
          </cell>
          <cell r="AG169">
            <v>9522938.4000000004</v>
          </cell>
          <cell r="AH169">
            <v>13497730.08</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v>36281</v>
          </cell>
          <cell r="D170">
            <v>43585</v>
          </cell>
          <cell r="E170">
            <v>35000</v>
          </cell>
          <cell r="F170">
            <v>32307.692307692309</v>
          </cell>
          <cell r="G170">
            <v>40384.615384615383</v>
          </cell>
          <cell r="H170">
            <v>32307.692307692305</v>
          </cell>
          <cell r="I170">
            <v>32307.692307692309</v>
          </cell>
          <cell r="J170">
            <v>40384.615384615383</v>
          </cell>
          <cell r="K170">
            <v>32307.692307692305</v>
          </cell>
          <cell r="L170">
            <v>32307.692307692309</v>
          </cell>
          <cell r="M170">
            <v>40384.615384615383</v>
          </cell>
          <cell r="N170">
            <v>32307.692307692305</v>
          </cell>
          <cell r="O170">
            <v>32310.692307692309</v>
          </cell>
          <cell r="P170">
            <v>40384.754273504273</v>
          </cell>
          <cell r="Q170">
            <v>32307.803418803414</v>
          </cell>
          <cell r="R170">
            <v>420003.25</v>
          </cell>
          <cell r="S170">
            <v>420000</v>
          </cell>
          <cell r="T170">
            <v>420000</v>
          </cell>
          <cell r="U170">
            <v>420000</v>
          </cell>
          <cell r="V170">
            <v>420000</v>
          </cell>
          <cell r="W170">
            <v>420000</v>
          </cell>
          <cell r="X170">
            <v>420000</v>
          </cell>
          <cell r="Y170">
            <v>420000</v>
          </cell>
          <cell r="Z170">
            <v>420000</v>
          </cell>
          <cell r="AA170">
            <v>420000</v>
          </cell>
          <cell r="AB170">
            <v>420000</v>
          </cell>
          <cell r="AC170">
            <v>420000</v>
          </cell>
          <cell r="AD170">
            <v>420000</v>
          </cell>
          <cell r="AE170">
            <v>420000</v>
          </cell>
          <cell r="AF170">
            <v>105000</v>
          </cell>
          <cell r="AG170">
            <v>3885000</v>
          </cell>
          <cell r="AH170">
            <v>5565000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v>36458</v>
          </cell>
          <cell r="D171">
            <v>36800</v>
          </cell>
          <cell r="E171">
            <v>44104</v>
          </cell>
          <cell r="F171" t="str">
            <v>6 for 5</v>
          </cell>
          <cell r="G171">
            <v>72583.34</v>
          </cell>
          <cell r="H171">
            <v>67000.006153846145</v>
          </cell>
          <cell r="I171">
            <v>83750.00769230767</v>
          </cell>
          <cell r="J171">
            <v>67000.006153846189</v>
          </cell>
          <cell r="K171">
            <v>67000.006153846145</v>
          </cell>
          <cell r="L171">
            <v>83750.00769230767</v>
          </cell>
          <cell r="M171">
            <v>67000.006153846189</v>
          </cell>
          <cell r="N171">
            <v>67000.006153846145</v>
          </cell>
          <cell r="O171">
            <v>83750.00769230767</v>
          </cell>
          <cell r="P171">
            <v>67000.006153846189</v>
          </cell>
          <cell r="Q171">
            <v>67000.006153846145</v>
          </cell>
          <cell r="R171">
            <v>83750.00769230767</v>
          </cell>
          <cell r="S171">
            <v>67000.006153846189</v>
          </cell>
          <cell r="T171">
            <v>871000.08</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580666.72</v>
          </cell>
          <cell r="AJ171">
            <v>9290667.5199999996</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v>36710</v>
          </cell>
          <cell r="D172">
            <v>36710</v>
          </cell>
          <cell r="E172">
            <v>44014</v>
          </cell>
          <cell r="F172" t="str">
            <v>6 for 5</v>
          </cell>
          <cell r="G172">
            <v>70839</v>
          </cell>
          <cell r="H172">
            <v>65389.846153846156</v>
          </cell>
          <cell r="I172">
            <v>81737.307692307688</v>
          </cell>
          <cell r="J172">
            <v>65389.846153846156</v>
          </cell>
          <cell r="K172">
            <v>65389.846153846156</v>
          </cell>
          <cell r="L172">
            <v>81737.307692307688</v>
          </cell>
          <cell r="M172">
            <v>65389.846153846156</v>
          </cell>
          <cell r="N172">
            <v>65389.846153846156</v>
          </cell>
          <cell r="O172">
            <v>81737.307692307688</v>
          </cell>
          <cell r="P172">
            <v>65389.846153846156</v>
          </cell>
          <cell r="Q172">
            <v>65389.846153846156</v>
          </cell>
          <cell r="R172">
            <v>81737.307692307688</v>
          </cell>
          <cell r="S172">
            <v>65389.846153846156</v>
          </cell>
          <cell r="T172">
            <v>850067.99999999988</v>
          </cell>
          <cell r="U172">
            <v>850068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425034</v>
          </cell>
          <cell r="AJ172">
            <v>8925714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v>64166.66</v>
          </cell>
          <cell r="D173">
            <v>59230.763076923082</v>
          </cell>
          <cell r="E173">
            <v>74038.453846153847</v>
          </cell>
          <cell r="F173">
            <v>59230.763076923075</v>
          </cell>
          <cell r="G173">
            <v>59230.763076923082</v>
          </cell>
          <cell r="H173">
            <v>74038.453846153847</v>
          </cell>
          <cell r="I173">
            <v>59230.763076923075</v>
          </cell>
          <cell r="J173">
            <v>59230.763076923082</v>
          </cell>
          <cell r="K173">
            <v>74038.453846153847</v>
          </cell>
          <cell r="L173">
            <v>59230.763076923075</v>
          </cell>
          <cell r="M173">
            <v>59230.763076923082</v>
          </cell>
          <cell r="N173">
            <v>74038.453846153847</v>
          </cell>
          <cell r="O173">
            <v>59230.763076923075</v>
          </cell>
          <cell r="P173">
            <v>769999.92</v>
          </cell>
          <cell r="Q173">
            <v>769999.92</v>
          </cell>
          <cell r="R173">
            <v>769999.92</v>
          </cell>
          <cell r="S173">
            <v>769999.92</v>
          </cell>
          <cell r="T173">
            <v>769999.92</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577499.94000000006</v>
          </cell>
          <cell r="AH173">
            <v>9817498.9800000004</v>
          </cell>
          <cell r="AI173">
            <v>12897498.66</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v>36305</v>
          </cell>
          <cell r="D174">
            <v>36708</v>
          </cell>
          <cell r="E174">
            <v>44012</v>
          </cell>
          <cell r="F174" t="str">
            <v>4 for 5</v>
          </cell>
          <cell r="G174">
            <v>44550</v>
          </cell>
          <cell r="H174">
            <v>41123.076923076922</v>
          </cell>
          <cell r="I174">
            <v>51403.846153846156</v>
          </cell>
          <cell r="J174">
            <v>41123.076923076922</v>
          </cell>
          <cell r="K174">
            <v>41123.076923076922</v>
          </cell>
          <cell r="L174">
            <v>51403.846153846156</v>
          </cell>
          <cell r="M174">
            <v>41123.076923076922</v>
          </cell>
          <cell r="N174">
            <v>41123.076923076922</v>
          </cell>
          <cell r="O174">
            <v>51403.846153846156</v>
          </cell>
          <cell r="P174">
            <v>41123.076923076922</v>
          </cell>
          <cell r="Q174">
            <v>41123.076923076922</v>
          </cell>
          <cell r="R174">
            <v>51403.846153846156</v>
          </cell>
          <cell r="S174">
            <v>41123.076923076922</v>
          </cell>
          <cell r="T174">
            <v>534600</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222750</v>
          </cell>
          <cell r="AJ174">
            <v>5568750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v>36251</v>
          </cell>
          <cell r="D175">
            <v>39903</v>
          </cell>
          <cell r="E175" t="str">
            <v>2 for 2 left</v>
          </cell>
          <cell r="F175">
            <v>32533.919999999998</v>
          </cell>
          <cell r="G175">
            <v>27823.13</v>
          </cell>
          <cell r="H175">
            <v>34778.910000000003</v>
          </cell>
          <cell r="I175">
            <v>30215.326083333319</v>
          </cell>
          <cell r="J175">
            <v>30031.310769230768</v>
          </cell>
          <cell r="K175">
            <v>37539.13846153846</v>
          </cell>
          <cell r="L175">
            <v>30031.310769230768</v>
          </cell>
          <cell r="M175">
            <v>30031.310769230768</v>
          </cell>
          <cell r="N175">
            <v>37539.13846153846</v>
          </cell>
          <cell r="O175">
            <v>30031.310769230768</v>
          </cell>
          <cell r="P175">
            <v>30031.310769230768</v>
          </cell>
          <cell r="Q175">
            <v>37539.13846153846</v>
          </cell>
          <cell r="R175">
            <v>30031.310769230768</v>
          </cell>
          <cell r="S175">
            <v>385622.64608333335</v>
          </cell>
          <cell r="T175">
            <v>390407.04</v>
          </cell>
          <cell r="U175">
            <v>390407.04</v>
          </cell>
          <cell r="V175">
            <v>390407.04</v>
          </cell>
          <cell r="W175">
            <v>65067.839999999997</v>
          </cell>
          <cell r="X175">
            <v>0</v>
          </cell>
          <cell r="Y175">
            <v>1236288.96</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v>36697</v>
          </cell>
          <cell r="D176">
            <v>36557</v>
          </cell>
          <cell r="E176">
            <v>43861</v>
          </cell>
          <cell r="F176">
            <v>83333.33</v>
          </cell>
          <cell r="G176">
            <v>76923.073846153842</v>
          </cell>
          <cell r="H176">
            <v>96153.842307692306</v>
          </cell>
          <cell r="I176">
            <v>76923.073846153828</v>
          </cell>
          <cell r="J176">
            <v>76923.073846153842</v>
          </cell>
          <cell r="K176">
            <v>96153.842307692306</v>
          </cell>
          <cell r="L176">
            <v>76923.073846153828</v>
          </cell>
          <cell r="M176">
            <v>76923.073846153842</v>
          </cell>
          <cell r="N176">
            <v>96153.842307692306</v>
          </cell>
          <cell r="O176">
            <v>76923.073846153828</v>
          </cell>
          <cell r="P176">
            <v>76923.073846153842</v>
          </cell>
          <cell r="Q176">
            <v>96153.842307692306</v>
          </cell>
          <cell r="R176">
            <v>76923.073846153828</v>
          </cell>
          <cell r="S176">
            <v>999999.95999999961</v>
          </cell>
          <cell r="T176">
            <v>999999.96</v>
          </cell>
          <cell r="U176">
            <v>999999.96</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9999999.6000000015</v>
          </cell>
          <cell r="AI176">
            <v>13999999.440000005</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v>36462</v>
          </cell>
          <cell r="D177">
            <v>36800</v>
          </cell>
          <cell r="E177">
            <v>44104</v>
          </cell>
          <cell r="F177" t="str">
            <v>6 for 5</v>
          </cell>
          <cell r="G177">
            <v>87089.4</v>
          </cell>
          <cell r="H177">
            <v>80390.215384615381</v>
          </cell>
          <cell r="I177">
            <v>100487.76923076922</v>
          </cell>
          <cell r="J177">
            <v>80390.215384615381</v>
          </cell>
          <cell r="K177">
            <v>80390.215384615381</v>
          </cell>
          <cell r="L177">
            <v>100487.76923076922</v>
          </cell>
          <cell r="M177">
            <v>80390.215384615381</v>
          </cell>
          <cell r="N177">
            <v>80390.215384615381</v>
          </cell>
          <cell r="O177">
            <v>100487.76923076922</v>
          </cell>
          <cell r="P177">
            <v>80390.215384615381</v>
          </cell>
          <cell r="Q177">
            <v>80390.215384615381</v>
          </cell>
          <cell r="R177">
            <v>100487.76923076922</v>
          </cell>
          <cell r="S177">
            <v>80390.215384615381</v>
          </cell>
          <cell r="T177">
            <v>1045072.7999999998</v>
          </cell>
          <cell r="U177">
            <v>1045072.7999999999</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696715.2</v>
          </cell>
          <cell r="AJ177">
            <v>11147443.199999999</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v>36434</v>
          </cell>
          <cell r="D178">
            <v>36434</v>
          </cell>
          <cell r="E178">
            <v>60175</v>
          </cell>
          <cell r="F178" t="str">
            <v>none</v>
          </cell>
          <cell r="G178">
            <v>25874.720000000001</v>
          </cell>
          <cell r="H178">
            <v>23884.356923076924</v>
          </cell>
          <cell r="I178">
            <v>29855.446153846155</v>
          </cell>
          <cell r="J178">
            <v>23884.356923076928</v>
          </cell>
          <cell r="K178">
            <v>23884.356923076924</v>
          </cell>
          <cell r="L178">
            <v>29855.446153846155</v>
          </cell>
          <cell r="M178">
            <v>23884.356923076928</v>
          </cell>
          <cell r="N178">
            <v>23884.356923076924</v>
          </cell>
          <cell r="O178">
            <v>29855.446153846155</v>
          </cell>
          <cell r="P178">
            <v>23884.356923076928</v>
          </cell>
          <cell r="Q178">
            <v>23884.356923076924</v>
          </cell>
          <cell r="R178">
            <v>29855.446153846155</v>
          </cell>
          <cell r="S178">
            <v>23884.356923076928</v>
          </cell>
          <cell r="T178">
            <v>310496.64000000001</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9211400.3200000003</v>
          </cell>
          <cell r="AY178">
            <v>16973816.319999997</v>
          </cell>
          <cell r="AZ178">
            <v>18215802.879999995</v>
          </cell>
          <cell r="BA178">
            <v>18215802.879999995</v>
          </cell>
        </row>
        <row r="179">
          <cell r="A179">
            <v>1038</v>
          </cell>
          <cell r="B179" t="str">
            <v>Rockingham, NC</v>
          </cell>
          <cell r="C179">
            <v>36997</v>
          </cell>
          <cell r="D179">
            <v>37257</v>
          </cell>
          <cell r="E179">
            <v>44926</v>
          </cell>
          <cell r="F179">
            <v>35416.67</v>
          </cell>
          <cell r="G179">
            <v>32692.310769230768</v>
          </cell>
          <cell r="H179">
            <v>40865.38846153846</v>
          </cell>
          <cell r="I179">
            <v>32692.310769230768</v>
          </cell>
          <cell r="J179">
            <v>32692.310769230768</v>
          </cell>
          <cell r="K179">
            <v>40865.38846153846</v>
          </cell>
          <cell r="L179">
            <v>32692.310769230768</v>
          </cell>
          <cell r="M179">
            <v>32692.310769230768</v>
          </cell>
          <cell r="N179">
            <v>40865.38846153846</v>
          </cell>
          <cell r="O179">
            <v>32692.310769230768</v>
          </cell>
          <cell r="P179">
            <v>32692.310769230768</v>
          </cell>
          <cell r="Q179">
            <v>40865.38846153846</v>
          </cell>
          <cell r="R179">
            <v>32692.310769230768</v>
          </cell>
          <cell r="S179">
            <v>425000.04000000004</v>
          </cell>
          <cell r="T179">
            <v>425000.04</v>
          </cell>
          <cell r="U179">
            <v>425000.04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389583.37</v>
          </cell>
          <cell r="AK179">
            <v>5489583.8499999996</v>
          </cell>
          <cell r="AL179">
            <v>7189584.0099999998</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64021.846153846156</v>
          </cell>
          <cell r="I180">
            <v>80027.307692307688</v>
          </cell>
          <cell r="J180">
            <v>64021.846153846156</v>
          </cell>
          <cell r="K180">
            <v>64021.846153846156</v>
          </cell>
          <cell r="L180">
            <v>80027.307692307688</v>
          </cell>
          <cell r="M180">
            <v>64021.846153846156</v>
          </cell>
          <cell r="N180">
            <v>64021.846153846156</v>
          </cell>
          <cell r="O180">
            <v>80027.307692307688</v>
          </cell>
          <cell r="P180">
            <v>64021.846153846156</v>
          </cell>
          <cell r="Q180">
            <v>64021.846153846156</v>
          </cell>
          <cell r="R180">
            <v>80027.307692307688</v>
          </cell>
          <cell r="S180">
            <v>64021.846153846156</v>
          </cell>
          <cell r="T180">
            <v>832283.99999999988</v>
          </cell>
          <cell r="U180">
            <v>832284</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277428</v>
          </cell>
          <cell r="AI180">
            <v>7767984</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v>36321</v>
          </cell>
          <cell r="D181">
            <v>36800</v>
          </cell>
          <cell r="E181">
            <v>44104</v>
          </cell>
          <cell r="F181" t="str">
            <v>6 for 5</v>
          </cell>
          <cell r="G181">
            <v>90131.33</v>
          </cell>
          <cell r="H181">
            <v>83198.150769230764</v>
          </cell>
          <cell r="I181">
            <v>103997.68846153846</v>
          </cell>
          <cell r="J181">
            <v>83198.150769230764</v>
          </cell>
          <cell r="K181">
            <v>83198.150769230764</v>
          </cell>
          <cell r="L181">
            <v>103997.68846153846</v>
          </cell>
          <cell r="M181">
            <v>83198.150769230764</v>
          </cell>
          <cell r="N181">
            <v>83198.150769230764</v>
          </cell>
          <cell r="O181">
            <v>103997.68846153846</v>
          </cell>
          <cell r="P181">
            <v>83198.150769230764</v>
          </cell>
          <cell r="Q181">
            <v>83198.150769230764</v>
          </cell>
          <cell r="R181">
            <v>103997.68846153846</v>
          </cell>
          <cell r="S181">
            <v>83198.150769230764</v>
          </cell>
          <cell r="T181">
            <v>1081575.96</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721050.64</v>
          </cell>
          <cell r="AJ181">
            <v>11536810.240000002</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v>36615</v>
          </cell>
          <cell r="D182">
            <v>36861</v>
          </cell>
          <cell r="E182">
            <v>44165</v>
          </cell>
          <cell r="F182" t="str">
            <v>4 for 5</v>
          </cell>
          <cell r="G182">
            <v>17797.5</v>
          </cell>
          <cell r="H182">
            <v>16428.461538461539</v>
          </cell>
          <cell r="I182">
            <v>20535.576923076922</v>
          </cell>
          <cell r="J182">
            <v>16428.461538461539</v>
          </cell>
          <cell r="K182">
            <v>16428.461538461539</v>
          </cell>
          <cell r="L182">
            <v>20535.576923076922</v>
          </cell>
          <cell r="M182">
            <v>16428.461538461539</v>
          </cell>
          <cell r="N182">
            <v>16428.461538461539</v>
          </cell>
          <cell r="O182">
            <v>20535.576923076922</v>
          </cell>
          <cell r="P182">
            <v>16428.461538461539</v>
          </cell>
          <cell r="Q182">
            <v>16428.461538461539</v>
          </cell>
          <cell r="R182">
            <v>20535.576923076922</v>
          </cell>
          <cell r="S182">
            <v>16428.461538461539</v>
          </cell>
          <cell r="T182">
            <v>213569.99999999997</v>
          </cell>
          <cell r="U182">
            <v>213570</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177975</v>
          </cell>
          <cell r="AJ182">
            <v>2313675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v>36479</v>
          </cell>
          <cell r="D183">
            <v>36982</v>
          </cell>
          <cell r="E183">
            <v>44286</v>
          </cell>
          <cell r="F183" t="str">
            <v>6 for 5</v>
          </cell>
          <cell r="G183">
            <v>140511</v>
          </cell>
          <cell r="H183">
            <v>129702.46153846153</v>
          </cell>
          <cell r="I183">
            <v>162128.07692307694</v>
          </cell>
          <cell r="J183">
            <v>129702.46153846156</v>
          </cell>
          <cell r="K183">
            <v>129702.46153846153</v>
          </cell>
          <cell r="L183">
            <v>162128.07692307694</v>
          </cell>
          <cell r="M183">
            <v>129702.46153846156</v>
          </cell>
          <cell r="N183">
            <v>129702.46153846153</v>
          </cell>
          <cell r="O183">
            <v>162128.07692307694</v>
          </cell>
          <cell r="P183">
            <v>129702.46153846156</v>
          </cell>
          <cell r="Q183">
            <v>129702.46153846153</v>
          </cell>
          <cell r="R183">
            <v>162128.07692307694</v>
          </cell>
          <cell r="S183">
            <v>129702.46153846156</v>
          </cell>
          <cell r="T183">
            <v>1686132</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281022</v>
          </cell>
          <cell r="AK183">
            <v>18828474</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v>36517</v>
          </cell>
          <cell r="D184">
            <v>36951</v>
          </cell>
          <cell r="E184">
            <v>44255</v>
          </cell>
          <cell r="F184" t="str">
            <v>6 for 5</v>
          </cell>
          <cell r="G184">
            <v>91614.44</v>
          </cell>
          <cell r="H184">
            <v>84567.175384615388</v>
          </cell>
          <cell r="I184">
            <v>105708.96923076923</v>
          </cell>
          <cell r="J184">
            <v>84567.175384615402</v>
          </cell>
          <cell r="K184">
            <v>84567.175384615388</v>
          </cell>
          <cell r="L184">
            <v>105708.96923076923</v>
          </cell>
          <cell r="M184">
            <v>84567.175384615402</v>
          </cell>
          <cell r="N184">
            <v>84567.175384615388</v>
          </cell>
          <cell r="O184">
            <v>105708.96923076923</v>
          </cell>
          <cell r="P184">
            <v>84567.175384615402</v>
          </cell>
          <cell r="Q184">
            <v>84567.175384615388</v>
          </cell>
          <cell r="R184">
            <v>105708.96923076923</v>
          </cell>
          <cell r="S184">
            <v>84567.175384615402</v>
          </cell>
          <cell r="T184">
            <v>1099373.2800000003</v>
          </cell>
          <cell r="U184">
            <v>1099373.28</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91614.44</v>
          </cell>
          <cell r="AK184">
            <v>12184720.519999998</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v>36514</v>
          </cell>
          <cell r="D185">
            <v>37012</v>
          </cell>
          <cell r="E185">
            <v>44316</v>
          </cell>
          <cell r="F185" t="str">
            <v>6 for 5</v>
          </cell>
          <cell r="G185">
            <v>28166</v>
          </cell>
          <cell r="H185">
            <v>25999.384615384617</v>
          </cell>
          <cell r="I185">
            <v>32499.230769230766</v>
          </cell>
          <cell r="J185">
            <v>25999.384615384617</v>
          </cell>
          <cell r="K185">
            <v>25999.384615384617</v>
          </cell>
          <cell r="L185">
            <v>32499.230769230766</v>
          </cell>
          <cell r="M185">
            <v>25999.384615384617</v>
          </cell>
          <cell r="N185">
            <v>25999.384615384617</v>
          </cell>
          <cell r="O185">
            <v>32499.230769230766</v>
          </cell>
          <cell r="P185">
            <v>25999.384615384617</v>
          </cell>
          <cell r="Q185">
            <v>25999.384615384617</v>
          </cell>
          <cell r="R185">
            <v>32499.230769230766</v>
          </cell>
          <cell r="S185">
            <v>25999.384615384617</v>
          </cell>
          <cell r="T185">
            <v>337992</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84498</v>
          </cell>
          <cell r="AK185">
            <v>3802410</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44639</v>
          </cell>
          <cell r="F186">
            <v>35417</v>
          </cell>
          <cell r="G186">
            <v>32692.615384615383</v>
          </cell>
          <cell r="H186">
            <v>40865.769230769234</v>
          </cell>
          <cell r="I186">
            <v>32692.61538461539</v>
          </cell>
          <cell r="J186">
            <v>32692.615384615383</v>
          </cell>
          <cell r="K186">
            <v>40865.769230769234</v>
          </cell>
          <cell r="L186">
            <v>32692.61538461539</v>
          </cell>
          <cell r="M186">
            <v>32692.615384615383</v>
          </cell>
          <cell r="N186">
            <v>40865.769230769234</v>
          </cell>
          <cell r="O186">
            <v>32692.61538461539</v>
          </cell>
          <cell r="P186">
            <v>32692.615384615383</v>
          </cell>
          <cell r="Q186">
            <v>40865.769230769234</v>
          </cell>
          <cell r="R186">
            <v>32692.61538461539</v>
          </cell>
          <cell r="S186">
            <v>425004</v>
          </cell>
          <cell r="T186">
            <v>425004</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70834</v>
          </cell>
          <cell r="AK186">
            <v>5170882</v>
          </cell>
          <cell r="AL186">
            <v>6870898</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v>37135</v>
          </cell>
          <cell r="D187">
            <v>44439</v>
          </cell>
          <cell r="E187">
            <v>36666.67</v>
          </cell>
          <cell r="F187">
            <v>33846.156923076924</v>
          </cell>
          <cell r="G187">
            <v>42307.696153846155</v>
          </cell>
          <cell r="H187">
            <v>33846.156923076916</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440000.03999999992</v>
          </cell>
          <cell r="S187">
            <v>440000.04</v>
          </cell>
          <cell r="T187">
            <v>440000.04</v>
          </cell>
          <cell r="U187">
            <v>440000.04</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256666.69</v>
          </cell>
          <cell r="AI187">
            <v>5096667.13</v>
          </cell>
          <cell r="AJ187">
            <v>6856667.29</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v>37165</v>
          </cell>
          <cell r="D188">
            <v>44469</v>
          </cell>
          <cell r="E188">
            <v>81250</v>
          </cell>
          <cell r="F188">
            <v>75000</v>
          </cell>
          <cell r="G188">
            <v>93750</v>
          </cell>
          <cell r="H188">
            <v>75000</v>
          </cell>
          <cell r="I188">
            <v>75000</v>
          </cell>
          <cell r="J188">
            <v>93750</v>
          </cell>
          <cell r="K188">
            <v>75000</v>
          </cell>
          <cell r="L188">
            <v>75000</v>
          </cell>
          <cell r="M188">
            <v>93750</v>
          </cell>
          <cell r="N188">
            <v>75000</v>
          </cell>
          <cell r="O188">
            <v>75000</v>
          </cell>
          <cell r="P188">
            <v>93750</v>
          </cell>
          <cell r="Q188">
            <v>75000</v>
          </cell>
          <cell r="R188">
            <v>975000</v>
          </cell>
          <cell r="S188">
            <v>975000</v>
          </cell>
          <cell r="T188">
            <v>975000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650000</v>
          </cell>
          <cell r="AI188">
            <v>11375000</v>
          </cell>
          <cell r="AJ188">
            <v>15275000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v>37135</v>
          </cell>
          <cell r="D189">
            <v>44439</v>
          </cell>
          <cell r="E189">
            <v>20000</v>
          </cell>
          <cell r="F189">
            <v>18461.538461538461</v>
          </cell>
          <cell r="G189">
            <v>23076.923076923078</v>
          </cell>
          <cell r="H189">
            <v>18461.538461538461</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240000.00000000003</v>
          </cell>
          <cell r="S189">
            <v>240000</v>
          </cell>
          <cell r="T189">
            <v>240000</v>
          </cell>
          <cell r="U189">
            <v>240000</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140000</v>
          </cell>
          <cell r="AI189">
            <v>2780000</v>
          </cell>
          <cell r="AJ189">
            <v>3740000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v>38084</v>
          </cell>
          <cell r="D190">
            <v>45388</v>
          </cell>
          <cell r="E190" t="str">
            <v>6 for 5</v>
          </cell>
          <cell r="F190">
            <v>110962</v>
          </cell>
          <cell r="G190">
            <v>102426.46153846153</v>
          </cell>
          <cell r="H190">
            <v>128033.07692307694</v>
          </cell>
          <cell r="I190">
            <v>102426.46153846153</v>
          </cell>
          <cell r="J190">
            <v>102426.46153846153</v>
          </cell>
          <cell r="K190">
            <v>128033.07692307694</v>
          </cell>
          <cell r="L190">
            <v>102426.46153846153</v>
          </cell>
          <cell r="M190">
            <v>102426.46153846153</v>
          </cell>
          <cell r="N190">
            <v>128033.07692307694</v>
          </cell>
          <cell r="O190">
            <v>102426.46153846153</v>
          </cell>
          <cell r="P190">
            <v>102426.46153846153</v>
          </cell>
          <cell r="Q190">
            <v>128033.07692307694</v>
          </cell>
          <cell r="R190">
            <v>112848.14153846152</v>
          </cell>
          <cell r="S190">
            <v>1341965.68</v>
          </cell>
          <cell r="T190">
            <v>1331544</v>
          </cell>
          <cell r="U190">
            <v>1331544</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332886</v>
          </cell>
          <cell r="AM190">
            <v>18974502</v>
          </cell>
          <cell r="AN190">
            <v>24300678</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44832</v>
          </cell>
          <cell r="F191" t="str">
            <v>6 for 5</v>
          </cell>
          <cell r="G191">
            <v>92607.87</v>
          </cell>
          <cell r="H191">
            <v>85484.187692307692</v>
          </cell>
          <cell r="I191">
            <v>106855.23461538462</v>
          </cell>
          <cell r="J191">
            <v>85484.187692307678</v>
          </cell>
          <cell r="K191">
            <v>85484.187692307692</v>
          </cell>
          <cell r="L191">
            <v>106855.23461538462</v>
          </cell>
          <cell r="M191">
            <v>85484.187692307678</v>
          </cell>
          <cell r="N191">
            <v>85484.187692307692</v>
          </cell>
          <cell r="O191">
            <v>106855.23461538462</v>
          </cell>
          <cell r="P191">
            <v>85484.187692307678</v>
          </cell>
          <cell r="Q191">
            <v>85484.187692307692</v>
          </cell>
          <cell r="R191">
            <v>106855.23461538462</v>
          </cell>
          <cell r="S191">
            <v>85484.187692307692</v>
          </cell>
          <cell r="T191">
            <v>1111294.4399999997</v>
          </cell>
          <cell r="U191">
            <v>1111294.44</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740862.96</v>
          </cell>
          <cell r="AL191">
            <v>14076396.239999995</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v>37135</v>
          </cell>
          <cell r="D192">
            <v>44439</v>
          </cell>
          <cell r="E192">
            <v>105341</v>
          </cell>
          <cell r="F192">
            <v>97237.846153846156</v>
          </cell>
          <cell r="G192">
            <v>121547.30769230769</v>
          </cell>
          <cell r="H192">
            <v>97237.846153846156</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1264092</v>
          </cell>
          <cell r="S192">
            <v>1264092</v>
          </cell>
          <cell r="T192">
            <v>1264092</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737387</v>
          </cell>
          <cell r="AI192">
            <v>14642399</v>
          </cell>
          <cell r="AJ192">
            <v>19698767</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v>37165</v>
          </cell>
          <cell r="D193">
            <v>44469</v>
          </cell>
          <cell r="E193">
            <v>54166.67</v>
          </cell>
          <cell r="F193">
            <v>50000.00307692308</v>
          </cell>
          <cell r="G193">
            <v>62500.00384615385</v>
          </cell>
          <cell r="H193">
            <v>50000.00307692308</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650000.04</v>
          </cell>
          <cell r="S193">
            <v>650000.04</v>
          </cell>
          <cell r="T193">
            <v>650000.04</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433333.36</v>
          </cell>
          <cell r="AI193">
            <v>7583333.8000000007</v>
          </cell>
          <cell r="AJ193">
            <v>10183333.959999997</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v>37734</v>
          </cell>
          <cell r="D194">
            <v>45038</v>
          </cell>
          <cell r="E194" t="str">
            <v>6 for 5</v>
          </cell>
          <cell r="F194">
            <v>55750</v>
          </cell>
          <cell r="G194">
            <v>51461.538461538461</v>
          </cell>
          <cell r="H194">
            <v>64326.923076923078</v>
          </cell>
          <cell r="I194">
            <v>51461.538461538454</v>
          </cell>
          <cell r="J194">
            <v>51461.538461538461</v>
          </cell>
          <cell r="K194">
            <v>64326.923076923078</v>
          </cell>
          <cell r="L194">
            <v>51461.538461538454</v>
          </cell>
          <cell r="M194">
            <v>51461.538461538461</v>
          </cell>
          <cell r="N194">
            <v>64326.923076923078</v>
          </cell>
          <cell r="O194">
            <v>51461.538461538454</v>
          </cell>
          <cell r="P194">
            <v>51461.538461538461</v>
          </cell>
          <cell r="Q194">
            <v>64326.923076923078</v>
          </cell>
          <cell r="R194">
            <v>51461.538461538454</v>
          </cell>
          <cell r="S194">
            <v>669000</v>
          </cell>
          <cell r="T194">
            <v>669000</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167250</v>
          </cell>
          <cell r="AL194">
            <v>8864250</v>
          </cell>
          <cell r="AM194">
            <v>11540250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v>36550</v>
          </cell>
          <cell r="D195">
            <v>37043</v>
          </cell>
          <cell r="E195">
            <v>44347</v>
          </cell>
          <cell r="F195" t="str">
            <v>2 for 5</v>
          </cell>
          <cell r="G195">
            <v>112664</v>
          </cell>
          <cell r="H195">
            <v>103997.53846153847</v>
          </cell>
          <cell r="I195">
            <v>129996.92307692306</v>
          </cell>
          <cell r="J195">
            <v>103997.53846153847</v>
          </cell>
          <cell r="K195">
            <v>103997.53846153847</v>
          </cell>
          <cell r="L195">
            <v>129996.92307692306</v>
          </cell>
          <cell r="M195">
            <v>103997.53846153847</v>
          </cell>
          <cell r="N195">
            <v>103997.53846153847</v>
          </cell>
          <cell r="O195">
            <v>129996.92307692306</v>
          </cell>
          <cell r="P195">
            <v>103997.53846153847</v>
          </cell>
          <cell r="Q195">
            <v>103997.53846153847</v>
          </cell>
          <cell r="R195">
            <v>129996.92307692306</v>
          </cell>
          <cell r="S195">
            <v>103997.53846153847</v>
          </cell>
          <cell r="T195">
            <v>1351968</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450656</v>
          </cell>
          <cell r="AK195">
            <v>15322304</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44102</v>
          </cell>
          <cell r="F196">
            <v>54166.67</v>
          </cell>
          <cell r="G196">
            <v>50000.00307692308</v>
          </cell>
          <cell r="H196">
            <v>62500.00384615385</v>
          </cell>
          <cell r="I196">
            <v>50000.00307692308</v>
          </cell>
          <cell r="J196">
            <v>50000.00307692308</v>
          </cell>
          <cell r="K196">
            <v>62500.00384615385</v>
          </cell>
          <cell r="L196">
            <v>50000.00307692308</v>
          </cell>
          <cell r="M196">
            <v>50000.00307692308</v>
          </cell>
          <cell r="N196">
            <v>62500.00384615385</v>
          </cell>
          <cell r="O196">
            <v>50000.00307692308</v>
          </cell>
          <cell r="P196">
            <v>50000.00307692308</v>
          </cell>
          <cell r="Q196">
            <v>62500.00384615385</v>
          </cell>
          <cell r="R196">
            <v>50000.00307692308</v>
          </cell>
          <cell r="S196">
            <v>650000.04</v>
          </cell>
          <cell r="T196">
            <v>650000.04</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433333.36</v>
          </cell>
          <cell r="AI196">
            <v>6933333.7600000007</v>
          </cell>
          <cell r="AJ196">
            <v>9533333.9199999981</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v>44465</v>
          </cell>
          <cell r="F197" t="str">
            <v>6 for 5</v>
          </cell>
          <cell r="G197">
            <v>34875</v>
          </cell>
          <cell r="H197">
            <v>32192.307692307691</v>
          </cell>
          <cell r="I197">
            <v>40240.384615384617</v>
          </cell>
          <cell r="J197">
            <v>32192.307692307695</v>
          </cell>
          <cell r="K197">
            <v>32192.307692307691</v>
          </cell>
          <cell r="L197">
            <v>40240.384615384617</v>
          </cell>
          <cell r="M197">
            <v>32192.307692307695</v>
          </cell>
          <cell r="N197">
            <v>32192.307692307691</v>
          </cell>
          <cell r="O197">
            <v>40240.384615384617</v>
          </cell>
          <cell r="P197">
            <v>32192.307692307695</v>
          </cell>
          <cell r="Q197">
            <v>32192.307692307691</v>
          </cell>
          <cell r="R197">
            <v>40240.384615384617</v>
          </cell>
          <cell r="S197">
            <v>32192.307692307695</v>
          </cell>
          <cell r="T197">
            <v>418500</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279000</v>
          </cell>
          <cell r="AK197">
            <v>4882500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v>37021</v>
          </cell>
          <cell r="D198">
            <v>37012</v>
          </cell>
          <cell r="E198">
            <v>37376</v>
          </cell>
          <cell r="F198">
            <v>69432.47</v>
          </cell>
          <cell r="G198">
            <v>64091.510769230772</v>
          </cell>
          <cell r="H198">
            <v>80114.38846153846</v>
          </cell>
          <cell r="I198">
            <v>64091.510769230765</v>
          </cell>
          <cell r="J198">
            <v>64091.510769230772</v>
          </cell>
          <cell r="K198">
            <v>80114.38846153846</v>
          </cell>
          <cell r="L198">
            <v>170951.11076923076</v>
          </cell>
          <cell r="M198">
            <v>64091.510769230772</v>
          </cell>
          <cell r="N198">
            <v>80114.38846153846</v>
          </cell>
          <cell r="O198">
            <v>64091.510769230765</v>
          </cell>
          <cell r="P198">
            <v>64091.510769230772</v>
          </cell>
          <cell r="Q198">
            <v>80114.38846153846</v>
          </cell>
          <cell r="R198">
            <v>64391.510769230765</v>
          </cell>
          <cell r="S198">
            <v>940349.24</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v>38616</v>
          </cell>
          <cell r="D199">
            <v>38616</v>
          </cell>
          <cell r="E199">
            <v>38980</v>
          </cell>
          <cell r="F199" t="str">
            <v>Annual/yr to yr</v>
          </cell>
          <cell r="G199">
            <v>32502.720000000001</v>
          </cell>
          <cell r="H199">
            <v>33002.75</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44500</v>
          </cell>
          <cell r="F200">
            <v>17249</v>
          </cell>
          <cell r="G200">
            <v>15922.153846153846</v>
          </cell>
          <cell r="H200">
            <v>19902.692307692309</v>
          </cell>
          <cell r="I200">
            <v>15922.153846153848</v>
          </cell>
          <cell r="J200">
            <v>15922.153846153846</v>
          </cell>
          <cell r="K200">
            <v>19902.692307692309</v>
          </cell>
          <cell r="L200">
            <v>15922.153846153848</v>
          </cell>
          <cell r="M200">
            <v>15922.153846153846</v>
          </cell>
          <cell r="N200">
            <v>19902.692307692309</v>
          </cell>
          <cell r="O200">
            <v>15922.153846153848</v>
          </cell>
          <cell r="P200">
            <v>15922.153846153846</v>
          </cell>
          <cell r="Q200">
            <v>19902.692307692309</v>
          </cell>
          <cell r="R200">
            <v>15922.153846153848</v>
          </cell>
          <cell r="S200">
            <v>206988</v>
          </cell>
          <cell r="T200">
            <v>206988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155241</v>
          </cell>
          <cell r="AJ200">
            <v>2432109</v>
          </cell>
          <cell r="AK200">
            <v>3260061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44017</v>
          </cell>
          <cell r="F201">
            <v>45833.34</v>
          </cell>
          <cell r="G201">
            <v>42307.698461538457</v>
          </cell>
          <cell r="H201">
            <v>52884.623076923075</v>
          </cell>
          <cell r="I201">
            <v>42307.698461538457</v>
          </cell>
          <cell r="J201">
            <v>42307.698461538457</v>
          </cell>
          <cell r="K201">
            <v>52884.623076923075</v>
          </cell>
          <cell r="L201">
            <v>42307.698461538457</v>
          </cell>
          <cell r="M201">
            <v>42307.698461538457</v>
          </cell>
          <cell r="N201">
            <v>52884.623076923075</v>
          </cell>
          <cell r="O201">
            <v>42307.698461538457</v>
          </cell>
          <cell r="P201">
            <v>42307.698461538457</v>
          </cell>
          <cell r="Q201">
            <v>52884.623076923075</v>
          </cell>
          <cell r="R201">
            <v>42307.698461538457</v>
          </cell>
          <cell r="S201">
            <v>550000.07999999996</v>
          </cell>
          <cell r="T201">
            <v>550000.07999999996</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275000.03999999998</v>
          </cell>
          <cell r="AI201">
            <v>5775000.8399999999</v>
          </cell>
          <cell r="AJ201">
            <v>7975001.1600000001</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v>37226</v>
          </cell>
          <cell r="D202">
            <v>44530</v>
          </cell>
          <cell r="E202">
            <v>102965.65</v>
          </cell>
          <cell r="F202">
            <v>95045.215384615367</v>
          </cell>
          <cell r="G202">
            <v>118806.51923076922</v>
          </cell>
          <cell r="H202">
            <v>95045.215384615381</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1235587.7999999998</v>
          </cell>
          <cell r="S202">
            <v>1235587.7999999998</v>
          </cell>
          <cell r="T202">
            <v>1235587.7999999998</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1029656.5</v>
          </cell>
          <cell r="AI202">
            <v>14621122.300000001</v>
          </cell>
          <cell r="AJ202">
            <v>19563473.500000004</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40178</v>
          </cell>
          <cell r="F203">
            <v>6008.06</v>
          </cell>
          <cell r="G203">
            <v>5545.9015384615386</v>
          </cell>
          <cell r="H203">
            <v>6932.376923076923</v>
          </cell>
          <cell r="I203">
            <v>5545.9015384615395</v>
          </cell>
          <cell r="J203">
            <v>5545.9015384615386</v>
          </cell>
          <cell r="K203">
            <v>6932.376923076923</v>
          </cell>
          <cell r="L203">
            <v>5545.9015384615395</v>
          </cell>
          <cell r="M203">
            <v>5545.9015384615386</v>
          </cell>
          <cell r="N203">
            <v>6932.376923076923</v>
          </cell>
          <cell r="O203">
            <v>5545.9015384615386</v>
          </cell>
          <cell r="P203">
            <v>5545.9015384615386</v>
          </cell>
          <cell r="Q203">
            <v>6932.376923076923</v>
          </cell>
          <cell r="R203">
            <v>5545.9015384615386</v>
          </cell>
          <cell r="S203">
            <v>72096.72</v>
          </cell>
          <cell r="T203">
            <v>72096.72</v>
          </cell>
          <cell r="U203">
            <v>72096.72</v>
          </cell>
          <cell r="V203">
            <v>72096.72</v>
          </cell>
          <cell r="W203">
            <v>66088.66</v>
          </cell>
          <cell r="X203">
            <v>0</v>
          </cell>
          <cell r="Y203">
            <v>282378.82</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44695</v>
          </cell>
          <cell r="F204" t="str">
            <v>6 for 1</v>
          </cell>
          <cell r="G204">
            <v>35833.33</v>
          </cell>
          <cell r="H204">
            <v>33076.92</v>
          </cell>
          <cell r="I204">
            <v>41346.149999999994</v>
          </cell>
          <cell r="J204">
            <v>33076.920000000013</v>
          </cell>
          <cell r="K204">
            <v>33076.92</v>
          </cell>
          <cell r="L204">
            <v>41346.149999999994</v>
          </cell>
          <cell r="M204">
            <v>33076.920000000013</v>
          </cell>
          <cell r="N204">
            <v>33076.92</v>
          </cell>
          <cell r="O204">
            <v>41346.149999999994</v>
          </cell>
          <cell r="P204">
            <v>33076.920000000013</v>
          </cell>
          <cell r="Q204">
            <v>33076.92</v>
          </cell>
          <cell r="R204">
            <v>41346.149999999994</v>
          </cell>
          <cell r="S204">
            <v>33076.920000000013</v>
          </cell>
          <cell r="T204">
            <v>429999.96000000008</v>
          </cell>
          <cell r="U204">
            <v>429999.96</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143333.32</v>
          </cell>
          <cell r="AL204">
            <v>5303332.8400000008</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v>37022</v>
          </cell>
          <cell r="D205">
            <v>39031</v>
          </cell>
          <cell r="E205">
            <v>23994.29</v>
          </cell>
          <cell r="F205">
            <v>22148.575384615382</v>
          </cell>
          <cell r="G205">
            <v>27685.719230769228</v>
          </cell>
          <cell r="H205">
            <v>22148.575384615386</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287931.48</v>
          </cell>
          <cell r="S205">
            <v>239942.90000000002</v>
          </cell>
          <cell r="T205">
            <v>0</v>
          </cell>
          <cell r="U205">
            <v>239942.90000000002</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46904</v>
          </cell>
          <cell r="F206" t="str">
            <v>5 for 5</v>
          </cell>
          <cell r="G206">
            <v>57916.67</v>
          </cell>
          <cell r="H206">
            <v>53461.541538461541</v>
          </cell>
          <cell r="I206">
            <v>66826.926923076928</v>
          </cell>
          <cell r="J206">
            <v>53461.541538461533</v>
          </cell>
          <cell r="K206">
            <v>53461.541538461541</v>
          </cell>
          <cell r="L206">
            <v>66826.926923076928</v>
          </cell>
          <cell r="M206">
            <v>53461.541538461533</v>
          </cell>
          <cell r="N206">
            <v>53461.541538461541</v>
          </cell>
          <cell r="O206">
            <v>66826.926923076928</v>
          </cell>
          <cell r="P206">
            <v>53461.541538461533</v>
          </cell>
          <cell r="Q206">
            <v>53461.541538461541</v>
          </cell>
          <cell r="R206">
            <v>66826.926923076928</v>
          </cell>
          <cell r="S206">
            <v>52628.201538461537</v>
          </cell>
          <cell r="T206">
            <v>694166.7</v>
          </cell>
          <cell r="U206">
            <v>695000.04</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231666.68</v>
          </cell>
          <cell r="AR206">
            <v>12741667.399999995</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45687</v>
          </cell>
          <cell r="F207" t="str">
            <v>6 for 5</v>
          </cell>
          <cell r="G207">
            <v>66650</v>
          </cell>
          <cell r="H207">
            <v>61523.076923076922</v>
          </cell>
          <cell r="I207">
            <v>76903.846153846142</v>
          </cell>
          <cell r="J207">
            <v>61523.076923076922</v>
          </cell>
          <cell r="K207">
            <v>61523.076923076922</v>
          </cell>
          <cell r="L207">
            <v>76903.846153846142</v>
          </cell>
          <cell r="M207">
            <v>61523.076923076922</v>
          </cell>
          <cell r="N207">
            <v>61523.076923076922</v>
          </cell>
          <cell r="O207">
            <v>76903.846153846142</v>
          </cell>
          <cell r="P207">
            <v>61523.076923076922</v>
          </cell>
          <cell r="Q207">
            <v>61523.076923076922</v>
          </cell>
          <cell r="R207">
            <v>76903.846153846142</v>
          </cell>
          <cell r="S207">
            <v>61523.076923076922</v>
          </cell>
          <cell r="T207">
            <v>799799.99999999988</v>
          </cell>
          <cell r="U207">
            <v>799800</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11997000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44674</v>
          </cell>
          <cell r="F208">
            <v>78385.899999999994</v>
          </cell>
          <cell r="G208">
            <v>72356.215384615381</v>
          </cell>
          <cell r="H208">
            <v>90445.26923076922</v>
          </cell>
          <cell r="I208">
            <v>72356.215384615381</v>
          </cell>
          <cell r="J208">
            <v>72356.215384615381</v>
          </cell>
          <cell r="K208">
            <v>90445.26923076922</v>
          </cell>
          <cell r="L208">
            <v>72356.215384615381</v>
          </cell>
          <cell r="M208">
            <v>72356.215384615381</v>
          </cell>
          <cell r="N208">
            <v>90445.26923076922</v>
          </cell>
          <cell r="O208">
            <v>72356.215384615381</v>
          </cell>
          <cell r="P208">
            <v>72356.215384615381</v>
          </cell>
          <cell r="Q208">
            <v>90445.26923076922</v>
          </cell>
          <cell r="R208">
            <v>72356.215384615381</v>
          </cell>
          <cell r="S208">
            <v>940630.79999999981</v>
          </cell>
          <cell r="T208">
            <v>940630.79999999993</v>
          </cell>
          <cell r="U208">
            <v>940630.79999999993</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235157.69999999998</v>
          </cell>
          <cell r="AK208">
            <v>11522727.300000001</v>
          </cell>
          <cell r="AL208">
            <v>15285250.500000004</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44284</v>
          </cell>
          <cell r="F209">
            <v>47300</v>
          </cell>
          <cell r="G209">
            <v>43661.538461538461</v>
          </cell>
          <cell r="H209">
            <v>54576.923076923078</v>
          </cell>
          <cell r="I209">
            <v>43661.538461538454</v>
          </cell>
          <cell r="J209">
            <v>43661.538461538461</v>
          </cell>
          <cell r="K209">
            <v>54576.923076923078</v>
          </cell>
          <cell r="L209">
            <v>43661.538461538454</v>
          </cell>
          <cell r="M209">
            <v>43661.538461538461</v>
          </cell>
          <cell r="N209">
            <v>54576.923076923078</v>
          </cell>
          <cell r="O209">
            <v>43661.538461538454</v>
          </cell>
          <cell r="P209">
            <v>43661.538461538461</v>
          </cell>
          <cell r="Q209">
            <v>54576.923076923078</v>
          </cell>
          <cell r="R209">
            <v>43661.538461538454</v>
          </cell>
          <cell r="S209">
            <v>567599.99999999988</v>
          </cell>
          <cell r="T209">
            <v>567600</v>
          </cell>
          <cell r="U209">
            <v>567600</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94600</v>
          </cell>
          <cell r="AJ209">
            <v>6338200</v>
          </cell>
          <cell r="AK209">
            <v>8608600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45182</v>
          </cell>
          <cell r="F210" t="str">
            <v>6 for 5</v>
          </cell>
          <cell r="G210">
            <v>16666.66</v>
          </cell>
          <cell r="H210">
            <v>15384.609230769229</v>
          </cell>
          <cell r="I210">
            <v>19230.761538461535</v>
          </cell>
          <cell r="J210">
            <v>15384.609230769231</v>
          </cell>
          <cell r="K210">
            <v>15384.609230769229</v>
          </cell>
          <cell r="L210">
            <v>19230.761538461535</v>
          </cell>
          <cell r="M210">
            <v>15384.609230769231</v>
          </cell>
          <cell r="N210">
            <v>15384.609230769229</v>
          </cell>
          <cell r="O210">
            <v>19230.761538461535</v>
          </cell>
          <cell r="P210">
            <v>15384.609230769231</v>
          </cell>
          <cell r="Q210">
            <v>15384.609230769229</v>
          </cell>
          <cell r="R210">
            <v>19230.761538461535</v>
          </cell>
          <cell r="S210">
            <v>15384.609230769231</v>
          </cell>
          <cell r="T210">
            <v>199999.91999999998</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133333.28</v>
          </cell>
          <cell r="AM210">
            <v>2733332.2399999993</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44524</v>
          </cell>
          <cell r="F211" t="str">
            <v>4 for 5</v>
          </cell>
          <cell r="G211">
            <v>111894.96</v>
          </cell>
          <cell r="H211">
            <v>103287.65538461538</v>
          </cell>
          <cell r="I211">
            <v>129109.56923076924</v>
          </cell>
          <cell r="J211">
            <v>103287.65538461538</v>
          </cell>
          <cell r="K211">
            <v>103287.65538461538</v>
          </cell>
          <cell r="L211">
            <v>129109.56923076924</v>
          </cell>
          <cell r="M211">
            <v>103287.65538461538</v>
          </cell>
          <cell r="N211">
            <v>103287.65538461538</v>
          </cell>
          <cell r="O211">
            <v>129109.56923076924</v>
          </cell>
          <cell r="P211">
            <v>103287.65538461538</v>
          </cell>
          <cell r="Q211">
            <v>103287.65538461538</v>
          </cell>
          <cell r="R211">
            <v>129109.56923076924</v>
          </cell>
          <cell r="S211">
            <v>103287.65538461538</v>
          </cell>
          <cell r="T211">
            <v>1342739.5200000003</v>
          </cell>
          <cell r="U211">
            <v>1342739.52</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1118949.6000000001</v>
          </cell>
          <cell r="AK211">
            <v>15889084.319999997</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v>37328</v>
          </cell>
          <cell r="D212">
            <v>44632</v>
          </cell>
          <cell r="E212">
            <v>83166.66</v>
          </cell>
          <cell r="F212">
            <v>76769.224615384621</v>
          </cell>
          <cell r="G212">
            <v>95961.530769230769</v>
          </cell>
          <cell r="H212">
            <v>76769.224615384621</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997999.91999999993</v>
          </cell>
          <cell r="S212">
            <v>997999.92</v>
          </cell>
          <cell r="T212">
            <v>997999.92</v>
          </cell>
          <cell r="U212">
            <v>997999.92</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166333.32</v>
          </cell>
          <cell r="AJ212">
            <v>12142332.360000001</v>
          </cell>
          <cell r="AK212">
            <v>16134332.040000001</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4/22</v>
          </cell>
          <cell r="F213" t="str">
            <v>6 for 5</v>
          </cell>
          <cell r="G213">
            <v>52083</v>
          </cell>
          <cell r="H213">
            <v>48076.615384615383</v>
          </cell>
          <cell r="I213">
            <v>60095.769230769234</v>
          </cell>
          <cell r="J213">
            <v>48076.61538461539</v>
          </cell>
          <cell r="K213">
            <v>48076.615384615383</v>
          </cell>
          <cell r="L213">
            <v>60095.769230769234</v>
          </cell>
          <cell r="M213">
            <v>48076.61538461539</v>
          </cell>
          <cell r="N213">
            <v>48076.615384615383</v>
          </cell>
          <cell r="O213">
            <v>60095.769230769234</v>
          </cell>
          <cell r="P213">
            <v>48076.61538461539</v>
          </cell>
          <cell r="Q213">
            <v>48076.615384615383</v>
          </cell>
          <cell r="R213">
            <v>60095.769230769234</v>
          </cell>
          <cell r="S213">
            <v>48076.61538461539</v>
          </cell>
          <cell r="T213">
            <v>624996</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156249</v>
          </cell>
          <cell r="AL213">
            <v>7656201</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44922</v>
          </cell>
          <cell r="F214">
            <v>37500</v>
          </cell>
          <cell r="G214">
            <v>34615.384615384617</v>
          </cell>
          <cell r="H214">
            <v>43269.230769230766</v>
          </cell>
          <cell r="I214">
            <v>34615.38461538461</v>
          </cell>
          <cell r="J214">
            <v>34615.384615384617</v>
          </cell>
          <cell r="K214">
            <v>43269.230769230766</v>
          </cell>
          <cell r="L214">
            <v>34615.38461538461</v>
          </cell>
          <cell r="M214">
            <v>34615.384615384617</v>
          </cell>
          <cell r="N214">
            <v>43269.230769230766</v>
          </cell>
          <cell r="O214">
            <v>34615.38461538461</v>
          </cell>
          <cell r="P214">
            <v>34615.384615384617</v>
          </cell>
          <cell r="Q214">
            <v>43269.230769230766</v>
          </cell>
          <cell r="R214">
            <v>34615.38461538461</v>
          </cell>
          <cell r="S214">
            <v>450000</v>
          </cell>
          <cell r="T214">
            <v>450000</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412500</v>
          </cell>
          <cell r="AK214">
            <v>5812500</v>
          </cell>
          <cell r="AL214">
            <v>7612500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44850</v>
          </cell>
          <cell r="F215" t="str">
            <v>6 for 5</v>
          </cell>
          <cell r="G215">
            <v>76666</v>
          </cell>
          <cell r="H215">
            <v>70768.61538461539</v>
          </cell>
          <cell r="I215">
            <v>88460.769230769234</v>
          </cell>
          <cell r="J215">
            <v>70768.61538461539</v>
          </cell>
          <cell r="K215">
            <v>70768.61538461539</v>
          </cell>
          <cell r="L215">
            <v>88460.769230769234</v>
          </cell>
          <cell r="M215">
            <v>70768.61538461539</v>
          </cell>
          <cell r="N215">
            <v>70768.61538461539</v>
          </cell>
          <cell r="O215">
            <v>88460.769230769234</v>
          </cell>
          <cell r="P215">
            <v>70768.61538461539</v>
          </cell>
          <cell r="Q215">
            <v>70768.61538461539</v>
          </cell>
          <cell r="R215">
            <v>88460.769230769234</v>
          </cell>
          <cell r="S215">
            <v>70768.61538461539</v>
          </cell>
          <cell r="T215">
            <v>919992</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689994</v>
          </cell>
          <cell r="AL215">
            <v>11729898</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44266</v>
          </cell>
          <cell r="F216">
            <v>47083.33</v>
          </cell>
          <cell r="G216">
            <v>43461.535384615381</v>
          </cell>
          <cell r="H216">
            <v>54326.919230769228</v>
          </cell>
          <cell r="I216">
            <v>43461.535384615374</v>
          </cell>
          <cell r="J216">
            <v>43461.535384615381</v>
          </cell>
          <cell r="K216">
            <v>54326.919230769228</v>
          </cell>
          <cell r="L216">
            <v>43461.535384615374</v>
          </cell>
          <cell r="M216">
            <v>43461.535384615381</v>
          </cell>
          <cell r="N216">
            <v>54326.919230769228</v>
          </cell>
          <cell r="O216">
            <v>43461.535384615374</v>
          </cell>
          <cell r="P216">
            <v>43461.535384615381</v>
          </cell>
          <cell r="Q216">
            <v>54326.919230769228</v>
          </cell>
          <cell r="R216">
            <v>43461.535384615374</v>
          </cell>
          <cell r="S216">
            <v>564999.95999999985</v>
          </cell>
          <cell r="T216">
            <v>564999.96</v>
          </cell>
          <cell r="U216">
            <v>564999.96</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94166.66</v>
          </cell>
          <cell r="AJ216">
            <v>6309166.2199999997</v>
          </cell>
          <cell r="AK216">
            <v>8569166.0599999987</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39538</v>
          </cell>
          <cell r="F217">
            <v>38666.67</v>
          </cell>
          <cell r="G217">
            <v>35692.310769230768</v>
          </cell>
          <cell r="H217">
            <v>44615.38846153846</v>
          </cell>
          <cell r="I217">
            <v>35692.310769230768</v>
          </cell>
          <cell r="J217">
            <v>35692.310769230768</v>
          </cell>
          <cell r="K217">
            <v>44615.38846153846</v>
          </cell>
          <cell r="L217">
            <v>35692.310769230768</v>
          </cell>
          <cell r="M217">
            <v>35692.310769230768</v>
          </cell>
          <cell r="N217">
            <v>44615.38846153846</v>
          </cell>
          <cell r="O217">
            <v>35692.310769230768</v>
          </cell>
          <cell r="P217">
            <v>35692.310769230768</v>
          </cell>
          <cell r="Q217">
            <v>44615.38846153846</v>
          </cell>
          <cell r="R217">
            <v>35692.310769230768</v>
          </cell>
          <cell r="S217">
            <v>464000.04000000004</v>
          </cell>
          <cell r="T217">
            <v>464000.04</v>
          </cell>
          <cell r="U217">
            <v>464000.04</v>
          </cell>
          <cell r="V217">
            <v>77333.34</v>
          </cell>
          <cell r="W217">
            <v>0</v>
          </cell>
          <cell r="X217">
            <v>1005333.4199999999</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46324</v>
          </cell>
          <cell r="F218" t="str">
            <v>1 for 10, 2 for 15</v>
          </cell>
          <cell r="G218">
            <v>66667</v>
          </cell>
          <cell r="H218">
            <v>61538.769230769234</v>
          </cell>
          <cell r="I218">
            <v>76923.461538461532</v>
          </cell>
          <cell r="J218">
            <v>61538.76923076922</v>
          </cell>
          <cell r="K218">
            <v>61538.769230769234</v>
          </cell>
          <cell r="L218">
            <v>76923.461538461532</v>
          </cell>
          <cell r="M218">
            <v>61538.76923076922</v>
          </cell>
          <cell r="N218">
            <v>61538.769230769234</v>
          </cell>
          <cell r="O218">
            <v>76923.461538461532</v>
          </cell>
          <cell r="P218">
            <v>61538.76923076922</v>
          </cell>
          <cell r="Q218">
            <v>61538.769230769234</v>
          </cell>
          <cell r="R218">
            <v>76923.461538461532</v>
          </cell>
          <cell r="S218">
            <v>61538.76923076922</v>
          </cell>
          <cell r="T218">
            <v>800004</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600003</v>
          </cell>
          <cell r="AP218">
            <v>13400067</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v>37591</v>
          </cell>
          <cell r="D219">
            <v>37575</v>
          </cell>
          <cell r="E219">
            <v>44895</v>
          </cell>
          <cell r="F219" t="str">
            <v>6 for 5</v>
          </cell>
          <cell r="G219">
            <v>78434.289999999994</v>
          </cell>
          <cell r="H219">
            <v>72400.88307692307</v>
          </cell>
          <cell r="I219">
            <v>90501.103846153841</v>
          </cell>
          <cell r="J219">
            <v>72400.88307692307</v>
          </cell>
          <cell r="K219">
            <v>72400.88307692307</v>
          </cell>
          <cell r="L219">
            <v>90501.103846153841</v>
          </cell>
          <cell r="M219">
            <v>72400.88307692307</v>
          </cell>
          <cell r="N219">
            <v>72400.88307692307</v>
          </cell>
          <cell r="O219">
            <v>90501.103846153841</v>
          </cell>
          <cell r="P219">
            <v>72400.88307692307</v>
          </cell>
          <cell r="Q219">
            <v>72400.88307692307</v>
          </cell>
          <cell r="R219">
            <v>90501.103846153841</v>
          </cell>
          <cell r="S219">
            <v>72400.88307692307</v>
          </cell>
          <cell r="T219">
            <v>941211.48</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784342.89999999991</v>
          </cell>
          <cell r="AL219">
            <v>12078880.660000004</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44932</v>
          </cell>
          <cell r="F220" t="str">
            <v>6 for 5</v>
          </cell>
          <cell r="G220">
            <v>23910</v>
          </cell>
          <cell r="H220">
            <v>22070.76923076923</v>
          </cell>
          <cell r="I220">
            <v>27588.461538461539</v>
          </cell>
          <cell r="J220">
            <v>22070.769230769227</v>
          </cell>
          <cell r="K220">
            <v>22070.76923076923</v>
          </cell>
          <cell r="L220">
            <v>27588.461538461539</v>
          </cell>
          <cell r="M220">
            <v>22070.769230769227</v>
          </cell>
          <cell r="N220">
            <v>22070.76923076923</v>
          </cell>
          <cell r="O220">
            <v>27588.461538461539</v>
          </cell>
          <cell r="P220">
            <v>22070.769230769227</v>
          </cell>
          <cell r="Q220">
            <v>22070.76923076923</v>
          </cell>
          <cell r="R220">
            <v>27588.461538461539</v>
          </cell>
          <cell r="S220">
            <v>22070.769230769227</v>
          </cell>
          <cell r="T220">
            <v>286920</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4016880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45279</v>
          </cell>
          <cell r="F221" t="str">
            <v>6 for 5</v>
          </cell>
          <cell r="G221">
            <v>48333.33</v>
          </cell>
          <cell r="H221">
            <v>44615.381538461537</v>
          </cell>
          <cell r="I221">
            <v>55769.226923076916</v>
          </cell>
          <cell r="J221">
            <v>44615.38153846153</v>
          </cell>
          <cell r="K221">
            <v>44615.381538461537</v>
          </cell>
          <cell r="L221">
            <v>55769.226923076916</v>
          </cell>
          <cell r="M221">
            <v>44615.38153846153</v>
          </cell>
          <cell r="N221">
            <v>44615.381538461537</v>
          </cell>
          <cell r="O221">
            <v>55769.226923076916</v>
          </cell>
          <cell r="P221">
            <v>44615.38153846153</v>
          </cell>
          <cell r="Q221">
            <v>44615.381538461537</v>
          </cell>
          <cell r="R221">
            <v>55769.226923076916</v>
          </cell>
          <cell r="S221">
            <v>44615.38153846153</v>
          </cell>
          <cell r="T221">
            <v>579999.96</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531666.63</v>
          </cell>
          <cell r="AM221">
            <v>8071666.1099999994</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106153.84615384616</v>
          </cell>
          <cell r="I222">
            <v>132692.30769230769</v>
          </cell>
          <cell r="J222">
            <v>106153.84615384616</v>
          </cell>
          <cell r="K222">
            <v>106153.84615384616</v>
          </cell>
          <cell r="L222">
            <v>132692.30769230769</v>
          </cell>
          <cell r="M222">
            <v>106153.84615384616</v>
          </cell>
          <cell r="N222">
            <v>106153.84615384616</v>
          </cell>
          <cell r="O222">
            <v>132692.30769230769</v>
          </cell>
          <cell r="P222">
            <v>106153.84615384616</v>
          </cell>
          <cell r="Q222">
            <v>106153.84615384616</v>
          </cell>
          <cell r="R222">
            <v>132692.30769230769</v>
          </cell>
          <cell r="S222">
            <v>106153.84615384616</v>
          </cell>
          <cell r="T222">
            <v>1380000</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230000</v>
          </cell>
          <cell r="AS222">
            <v>26450000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45045</v>
          </cell>
          <cell r="F223" t="str">
            <v>6 for 5</v>
          </cell>
          <cell r="G223">
            <v>72500</v>
          </cell>
          <cell r="H223">
            <v>66923.076923076922</v>
          </cell>
          <cell r="I223">
            <v>83653.846153846156</v>
          </cell>
          <cell r="J223">
            <v>66923.076923076907</v>
          </cell>
          <cell r="K223">
            <v>66923.076923076922</v>
          </cell>
          <cell r="L223">
            <v>83653.846153846156</v>
          </cell>
          <cell r="M223">
            <v>66923.076923076907</v>
          </cell>
          <cell r="N223">
            <v>66923.076923076922</v>
          </cell>
          <cell r="O223">
            <v>83653.846153846156</v>
          </cell>
          <cell r="P223">
            <v>66923.076923076907</v>
          </cell>
          <cell r="Q223">
            <v>66923.076923076922</v>
          </cell>
          <cell r="R223">
            <v>83653.846153846156</v>
          </cell>
          <cell r="S223">
            <v>66923.076923076907</v>
          </cell>
          <cell r="T223">
            <v>869999.99999999977</v>
          </cell>
          <cell r="U223">
            <v>870000</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217500</v>
          </cell>
          <cell r="AM223">
            <v>11527500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44852</v>
          </cell>
          <cell r="F226" t="str">
            <v>10 for 5</v>
          </cell>
          <cell r="G226">
            <v>70833.33</v>
          </cell>
          <cell r="H226">
            <v>65384.612307692303</v>
          </cell>
          <cell r="I226">
            <v>81730.765384615384</v>
          </cell>
          <cell r="J226">
            <v>65384.61230769231</v>
          </cell>
          <cell r="K226">
            <v>65384.612307692303</v>
          </cell>
          <cell r="L226">
            <v>81730.765384615384</v>
          </cell>
          <cell r="M226">
            <v>65384.61230769231</v>
          </cell>
          <cell r="N226">
            <v>65384.612307692303</v>
          </cell>
          <cell r="O226">
            <v>81730.765384615384</v>
          </cell>
          <cell r="P226">
            <v>65384.61230769231</v>
          </cell>
          <cell r="Q226">
            <v>65384.612307692303</v>
          </cell>
          <cell r="R226">
            <v>81730.765384615384</v>
          </cell>
          <cell r="S226">
            <v>65384.61230769231</v>
          </cell>
          <cell r="T226">
            <v>849999.96</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637499.97</v>
          </cell>
          <cell r="AL226">
            <v>10837499.49</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v>34456</v>
          </cell>
          <cell r="D229">
            <v>37742</v>
          </cell>
          <cell r="E229">
            <v>43616</v>
          </cell>
          <cell r="F229" t="str">
            <v>10 for 5</v>
          </cell>
          <cell r="G229">
            <v>125746.92</v>
          </cell>
          <cell r="H229">
            <v>116074.08</v>
          </cell>
          <cell r="I229">
            <v>145092.6</v>
          </cell>
          <cell r="J229">
            <v>116074.07999999999</v>
          </cell>
          <cell r="K229">
            <v>116074.08</v>
          </cell>
          <cell r="L229">
            <v>145092.6</v>
          </cell>
          <cell r="M229">
            <v>116074.07999999999</v>
          </cell>
          <cell r="N229">
            <v>116074.08</v>
          </cell>
          <cell r="O229">
            <v>145092.6</v>
          </cell>
          <cell r="P229">
            <v>116074.07999999999</v>
          </cell>
          <cell r="Q229">
            <v>116074.08</v>
          </cell>
          <cell r="R229">
            <v>145092.6</v>
          </cell>
          <cell r="S229">
            <v>116074.07999999999</v>
          </cell>
          <cell r="T229">
            <v>1508963.0400000003</v>
          </cell>
          <cell r="U229">
            <v>1508963.04</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502987.68</v>
          </cell>
          <cell r="AI229">
            <v>14083655.039999999</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7692.3046153846144</v>
          </cell>
          <cell r="I233">
            <v>9615.3807692307673</v>
          </cell>
          <cell r="J233">
            <v>7692.3046153846153</v>
          </cell>
          <cell r="K233">
            <v>7692.3046153846144</v>
          </cell>
          <cell r="L233">
            <v>9615.3807692307673</v>
          </cell>
          <cell r="M233">
            <v>7692.3046153846153</v>
          </cell>
          <cell r="N233">
            <v>7692.3046153846144</v>
          </cell>
          <cell r="O233">
            <v>9615.3807692307673</v>
          </cell>
          <cell r="P233">
            <v>7692.3046153846153</v>
          </cell>
          <cell r="Q233">
            <v>7692.3046153846144</v>
          </cell>
          <cell r="R233">
            <v>9615.3807692307673</v>
          </cell>
          <cell r="S233">
            <v>7692.3046153846153</v>
          </cell>
          <cell r="T233">
            <v>99999.959999999992</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24999.989999999998</v>
          </cell>
          <cell r="AN233">
            <v>1424999.4299999997</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v>34463</v>
          </cell>
          <cell r="D234">
            <v>37742</v>
          </cell>
          <cell r="E234">
            <v>43616</v>
          </cell>
          <cell r="F234" t="str">
            <v>10 for 5</v>
          </cell>
          <cell r="G234">
            <v>109033.67</v>
          </cell>
          <cell r="H234">
            <v>100646.46461538461</v>
          </cell>
          <cell r="I234">
            <v>125808.08076923079</v>
          </cell>
          <cell r="J234">
            <v>100646.46461538461</v>
          </cell>
          <cell r="K234">
            <v>100646.46461538461</v>
          </cell>
          <cell r="L234">
            <v>125808.08076923079</v>
          </cell>
          <cell r="M234">
            <v>100646.46461538461</v>
          </cell>
          <cell r="N234">
            <v>100646.46461538461</v>
          </cell>
          <cell r="O234">
            <v>125808.08076923079</v>
          </cell>
          <cell r="P234">
            <v>100646.46461538461</v>
          </cell>
          <cell r="Q234">
            <v>100646.46461538461</v>
          </cell>
          <cell r="R234">
            <v>125808.08076923076</v>
          </cell>
          <cell r="S234">
            <v>100646.46461538461</v>
          </cell>
          <cell r="T234">
            <v>1308404.04</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436134.68</v>
          </cell>
          <cell r="AI234">
            <v>12211771.039999999</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v>36943</v>
          </cell>
          <cell r="D235">
            <v>37742</v>
          </cell>
          <cell r="E235">
            <v>46873</v>
          </cell>
          <cell r="F235" t="str">
            <v>8 for 5</v>
          </cell>
          <cell r="G235">
            <v>96491.83</v>
          </cell>
          <cell r="H235">
            <v>89069.38153846153</v>
          </cell>
          <cell r="I235">
            <v>111336.72692307692</v>
          </cell>
          <cell r="J235">
            <v>89069.38153846153</v>
          </cell>
          <cell r="K235">
            <v>89069.38153846153</v>
          </cell>
          <cell r="L235">
            <v>111336.72692307692</v>
          </cell>
          <cell r="M235">
            <v>89069.38153846153</v>
          </cell>
          <cell r="N235">
            <v>89069.38153846153</v>
          </cell>
          <cell r="O235">
            <v>111336.72692307692</v>
          </cell>
          <cell r="P235">
            <v>89069.38153846153</v>
          </cell>
          <cell r="Q235">
            <v>89069.38153846153</v>
          </cell>
          <cell r="R235">
            <v>111336.72692307692</v>
          </cell>
          <cell r="S235">
            <v>89069.38153846153</v>
          </cell>
          <cell r="T235">
            <v>1157901.96</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289475.49</v>
          </cell>
          <cell r="AR235">
            <v>21131710.770000007</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45209</v>
          </cell>
          <cell r="F236" t="str">
            <v>6 for 5</v>
          </cell>
          <cell r="G236">
            <v>35417</v>
          </cell>
          <cell r="H236">
            <v>32692.615384615383</v>
          </cell>
          <cell r="I236">
            <v>40865.769230769234</v>
          </cell>
          <cell r="J236">
            <v>32692.61538461539</v>
          </cell>
          <cell r="K236">
            <v>32692.615384615383</v>
          </cell>
          <cell r="L236">
            <v>40865.769230769234</v>
          </cell>
          <cell r="M236">
            <v>32692.61538461539</v>
          </cell>
          <cell r="N236">
            <v>32692.615384615383</v>
          </cell>
          <cell r="O236">
            <v>40865.769230769234</v>
          </cell>
          <cell r="P236">
            <v>32692.61538461539</v>
          </cell>
          <cell r="Q236">
            <v>32692.615384615383</v>
          </cell>
          <cell r="R236">
            <v>40865.769230769234</v>
          </cell>
          <cell r="S236">
            <v>32692.61538461539</v>
          </cell>
          <cell r="T236">
            <v>425004</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318753</v>
          </cell>
          <cell r="AM236">
            <v>5843805</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24999.996923076924</v>
          </cell>
          <cell r="I238">
            <v>31249.996153846158</v>
          </cell>
          <cell r="J238">
            <v>24999.996923076927</v>
          </cell>
          <cell r="K238">
            <v>24999.996923076924</v>
          </cell>
          <cell r="L238">
            <v>31249.996153846158</v>
          </cell>
          <cell r="M238">
            <v>24999.996923076927</v>
          </cell>
          <cell r="N238">
            <v>24999.996923076924</v>
          </cell>
          <cell r="O238">
            <v>31249.996153846158</v>
          </cell>
          <cell r="P238">
            <v>24999.996923076927</v>
          </cell>
          <cell r="Q238">
            <v>24999.996923076924</v>
          </cell>
          <cell r="R238">
            <v>31249.996153846158</v>
          </cell>
          <cell r="S238">
            <v>24999.996923076927</v>
          </cell>
          <cell r="T238">
            <v>324999.96000000002</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121874.98500000002</v>
          </cell>
          <cell r="AS238">
            <v>6296874.2250000006</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23076.923076923078</v>
          </cell>
          <cell r="I239">
            <v>28846.153846153848</v>
          </cell>
          <cell r="J239">
            <v>23076.923076923074</v>
          </cell>
          <cell r="K239">
            <v>23076.923076923078</v>
          </cell>
          <cell r="L239">
            <v>28846.153846153848</v>
          </cell>
          <cell r="M239">
            <v>23076.923076923074</v>
          </cell>
          <cell r="N239">
            <v>23076.923076923078</v>
          </cell>
          <cell r="O239">
            <v>28846.153846153848</v>
          </cell>
          <cell r="P239">
            <v>23076.923076923074</v>
          </cell>
          <cell r="Q239">
            <v>23076.923076923078</v>
          </cell>
          <cell r="R239">
            <v>28846.153846153848</v>
          </cell>
          <cell r="S239">
            <v>23076.923076923074</v>
          </cell>
          <cell r="T239">
            <v>300000</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175000</v>
          </cell>
          <cell r="AN239">
            <v>4375000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v>38483</v>
          </cell>
          <cell r="D242">
            <v>38483</v>
          </cell>
          <cell r="E242">
            <v>47613</v>
          </cell>
          <cell r="F242" t="str">
            <v>6 for 5</v>
          </cell>
          <cell r="G242">
            <v>192833.33</v>
          </cell>
          <cell r="H242">
            <v>177999.99692307692</v>
          </cell>
          <cell r="I242">
            <v>222499.99615384615</v>
          </cell>
          <cell r="J242">
            <v>177999.99692307692</v>
          </cell>
          <cell r="K242">
            <v>177999.99692307692</v>
          </cell>
          <cell r="L242">
            <v>222499.99615384615</v>
          </cell>
          <cell r="M242">
            <v>177999.99692307692</v>
          </cell>
          <cell r="N242">
            <v>177999.99692307692</v>
          </cell>
          <cell r="O242">
            <v>222499.99615384615</v>
          </cell>
          <cell r="P242">
            <v>51612.9</v>
          </cell>
          <cell r="Q242">
            <v>180137.10692307691</v>
          </cell>
          <cell r="R242">
            <v>224637.10615384614</v>
          </cell>
          <cell r="S242">
            <v>177999.99692307692</v>
          </cell>
          <cell r="T242">
            <v>2191887.0830769232</v>
          </cell>
          <cell r="U242">
            <v>2313999.96</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674916.65499999991</v>
          </cell>
          <cell r="AT242">
            <v>46954915.855000012</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v>38302</v>
          </cell>
          <cell r="D245">
            <v>38597</v>
          </cell>
          <cell r="E245">
            <v>11202</v>
          </cell>
          <cell r="F245" t="str">
            <v>4 for 5</v>
          </cell>
          <cell r="G245">
            <v>62500</v>
          </cell>
          <cell r="H245">
            <v>125000</v>
          </cell>
          <cell r="I245">
            <v>57692.307692307695</v>
          </cell>
          <cell r="J245">
            <v>72115.384615384624</v>
          </cell>
          <cell r="K245">
            <v>57692.307692307695</v>
          </cell>
          <cell r="L245">
            <v>312500</v>
          </cell>
          <cell r="M245">
            <v>750000</v>
          </cell>
          <cell r="N245">
            <v>750000</v>
          </cell>
          <cell r="O245">
            <v>750000</v>
          </cell>
          <cell r="P245">
            <v>750000</v>
          </cell>
          <cell r="Q245">
            <v>750000</v>
          </cell>
          <cell r="R245">
            <v>750000</v>
          </cell>
          <cell r="S245">
            <v>750000</v>
          </cell>
          <cell r="T245">
            <v>750000</v>
          </cell>
          <cell r="U245">
            <v>750000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96153.849230769236</v>
          </cell>
          <cell r="I246">
            <v>120192.31153846154</v>
          </cell>
          <cell r="J246">
            <v>96153.849230769236</v>
          </cell>
          <cell r="K246">
            <v>96153.849230769236</v>
          </cell>
          <cell r="L246">
            <v>120192.31153846154</v>
          </cell>
          <cell r="M246">
            <v>96153.849230769236</v>
          </cell>
          <cell r="N246">
            <v>96153.849230769236</v>
          </cell>
          <cell r="O246">
            <v>120192.31153846154</v>
          </cell>
          <cell r="P246">
            <v>96153.849230769236</v>
          </cell>
          <cell r="Q246">
            <v>96153.849230769236</v>
          </cell>
          <cell r="R246">
            <v>120192.31153846154</v>
          </cell>
          <cell r="S246">
            <v>96153.849230769236</v>
          </cell>
          <cell r="T246">
            <v>1250000.04</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104166.67</v>
          </cell>
          <cell r="AO246">
            <v>18854167.269999996</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v>38189</v>
          </cell>
          <cell r="D253">
            <v>38596</v>
          </cell>
          <cell r="E253">
            <v>45900</v>
          </cell>
          <cell r="F253" t="str">
            <v>6 for 5</v>
          </cell>
          <cell r="G253">
            <v>56250</v>
          </cell>
          <cell r="H253">
            <v>63801.03</v>
          </cell>
          <cell r="I253">
            <v>51923.076923076922</v>
          </cell>
          <cell r="J253">
            <v>51923.076923076922</v>
          </cell>
          <cell r="K253">
            <v>64903.846153846156</v>
          </cell>
          <cell r="L253">
            <v>51923.076923076922</v>
          </cell>
          <cell r="M253">
            <v>284474.10692307691</v>
          </cell>
          <cell r="N253">
            <v>675000</v>
          </cell>
          <cell r="O253">
            <v>675000</v>
          </cell>
          <cell r="P253">
            <v>675000</v>
          </cell>
          <cell r="Q253">
            <v>675000</v>
          </cell>
          <cell r="R253">
            <v>675000</v>
          </cell>
          <cell r="S253">
            <v>675000</v>
          </cell>
          <cell r="T253">
            <v>675000</v>
          </cell>
          <cell r="U253">
            <v>675000</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10125000</v>
          </cell>
          <cell r="AH253">
            <v>12825000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16035739.532307694</v>
          </cell>
          <cell r="J256">
            <v>12815684.46884615</v>
          </cell>
          <cell r="K256">
            <v>12857566.148461534</v>
          </cell>
          <cell r="L256">
            <v>16070447.698817665</v>
          </cell>
          <cell r="M256">
            <v>12871427.551054126</v>
          </cell>
          <cell r="N256">
            <v>166234587.09308332</v>
          </cell>
          <cell r="O256">
            <v>166281585.97999999</v>
          </cell>
          <cell r="P256">
            <v>166041643.08000001</v>
          </cell>
          <cell r="Q256">
            <v>165654976.38000003</v>
          </cell>
          <cell r="R256">
            <v>165246295.78</v>
          </cell>
          <cell r="S256">
            <v>165115139.28</v>
          </cell>
          <cell r="T256">
            <v>165115139.28</v>
          </cell>
          <cell r="U256">
            <v>164380172.01538461</v>
          </cell>
          <cell r="V256">
            <v>161532918.15538463</v>
          </cell>
          <cell r="W256">
            <v>152297407.9092308</v>
          </cell>
          <cell r="X256">
            <v>143654651.00538456</v>
          </cell>
          <cell r="Y256">
            <v>135890217.60076919</v>
          </cell>
          <cell r="Z256">
            <v>124309680.23999998</v>
          </cell>
          <cell r="AA256">
            <v>98335509.729999974</v>
          </cell>
          <cell r="AB256">
            <v>71538905.790000007</v>
          </cell>
          <cell r="AC256">
            <v>58337442.520000003</v>
          </cell>
          <cell r="AD256">
            <v>46742805.260000005</v>
          </cell>
          <cell r="AE256">
            <v>36422725.479999997</v>
          </cell>
          <cell r="AF256">
            <v>28690803.469999999</v>
          </cell>
          <cell r="AG256">
            <v>22595564.909999996</v>
          </cell>
          <cell r="AH256">
            <v>14265297.389999999</v>
          </cell>
          <cell r="AI256">
            <v>10429801.515000001</v>
          </cell>
          <cell r="AJ256">
            <v>9719798.5199999996</v>
          </cell>
          <cell r="AK256">
            <v>8161372.0099999998</v>
          </cell>
          <cell r="AL256">
            <v>5302171.5049999999</v>
          </cell>
          <cell r="AM256">
            <v>1819579.9049999998</v>
          </cell>
          <cell r="AN256">
            <v>590496.60000000009</v>
          </cell>
          <cell r="AO256">
            <v>590496.60000000009</v>
          </cell>
          <cell r="AP256">
            <v>590496.60000000009</v>
          </cell>
          <cell r="AQ256">
            <v>590496.60000000009</v>
          </cell>
          <cell r="AR256">
            <v>15138066.140000001</v>
          </cell>
          <cell r="AS256">
            <v>1625507156.0311534</v>
          </cell>
          <cell r="AT256">
            <v>2284291657.2511539</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v>33817</v>
          </cell>
          <cell r="D262">
            <v>33817</v>
          </cell>
          <cell r="E262" t="str">
            <v>m2m</v>
          </cell>
          <cell r="F262">
            <v>718.71</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8624.52</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v>36433</v>
          </cell>
          <cell r="D263" t="str">
            <v>9 for 5</v>
          </cell>
          <cell r="E263">
            <v>1500</v>
          </cell>
          <cell r="F263">
            <v>1500</v>
          </cell>
          <cell r="G263">
            <v>1500</v>
          </cell>
          <cell r="H263">
            <v>1500</v>
          </cell>
          <cell r="I263">
            <v>1500</v>
          </cell>
          <cell r="J263">
            <v>1500</v>
          </cell>
          <cell r="K263">
            <v>1500</v>
          </cell>
          <cell r="L263">
            <v>1500</v>
          </cell>
          <cell r="M263">
            <v>1500</v>
          </cell>
          <cell r="N263">
            <v>1500</v>
          </cell>
          <cell r="O263">
            <v>1500</v>
          </cell>
          <cell r="P263">
            <v>1500</v>
          </cell>
          <cell r="Q263">
            <v>1500</v>
          </cell>
          <cell r="R263">
            <v>18000</v>
          </cell>
          <cell r="S263">
            <v>0</v>
          </cell>
          <cell r="T263">
            <v>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v>34878</v>
          </cell>
          <cell r="D264">
            <v>34700</v>
          </cell>
          <cell r="E264">
            <v>41851</v>
          </cell>
          <cell r="F264" t="str">
            <v>6 for 5</v>
          </cell>
          <cell r="G264">
            <v>2500</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30000</v>
          </cell>
          <cell r="U264">
            <v>30000</v>
          </cell>
          <cell r="V264">
            <v>30000</v>
          </cell>
          <cell r="W264">
            <v>30000</v>
          </cell>
          <cell r="X264">
            <v>30000</v>
          </cell>
          <cell r="Y264">
            <v>30000</v>
          </cell>
          <cell r="Z264">
            <v>30000</v>
          </cell>
          <cell r="AA264">
            <v>30000</v>
          </cell>
          <cell r="AB264">
            <v>30000</v>
          </cell>
          <cell r="AC264">
            <v>15000</v>
          </cell>
          <cell r="AD264">
            <v>135000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1/3/73</v>
          </cell>
          <cell r="D265" t="str">
            <v>10/1/73</v>
          </cell>
          <cell r="E265">
            <v>37894</v>
          </cell>
          <cell r="F265" t="str">
            <v>1 for 10</v>
          </cell>
          <cell r="G265">
            <v>4000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48000</v>
          </cell>
          <cell r="U265">
            <v>48000</v>
          </cell>
          <cell r="V265">
            <v>48000</v>
          </cell>
          <cell r="W265">
            <v>48000</v>
          </cell>
          <cell r="X265">
            <v>48000</v>
          </cell>
          <cell r="Y265">
            <v>48000</v>
          </cell>
          <cell r="Z265">
            <v>48000</v>
          </cell>
          <cell r="AA265">
            <v>48000</v>
          </cell>
          <cell r="AB265">
            <v>32000</v>
          </cell>
          <cell r="AC265">
            <v>176000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v>3424</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41088</v>
          </cell>
          <cell r="Q266">
            <v>0</v>
          </cell>
          <cell r="R266">
            <v>0</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v>37591</v>
          </cell>
          <cell r="D267">
            <v>37955</v>
          </cell>
          <cell r="E267">
            <v>1000</v>
          </cell>
          <cell r="F267">
            <v>1000</v>
          </cell>
          <cell r="G267">
            <v>1000</v>
          </cell>
          <cell r="H267">
            <v>1000</v>
          </cell>
          <cell r="I267">
            <v>1000</v>
          </cell>
          <cell r="J267">
            <v>1000</v>
          </cell>
          <cell r="K267">
            <v>1000</v>
          </cell>
          <cell r="L267">
            <v>1000</v>
          </cell>
          <cell r="M267">
            <v>1000</v>
          </cell>
          <cell r="N267">
            <v>1000</v>
          </cell>
          <cell r="O267">
            <v>1000</v>
          </cell>
          <cell r="P267">
            <v>1000</v>
          </cell>
          <cell r="Q267">
            <v>1000</v>
          </cell>
          <cell r="R267">
            <v>12000</v>
          </cell>
          <cell r="S267">
            <v>0</v>
          </cell>
          <cell r="T267">
            <v>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v>34486</v>
          </cell>
          <cell r="D268">
            <v>41638</v>
          </cell>
          <cell r="E268">
            <v>4500</v>
          </cell>
          <cell r="F268">
            <v>4500</v>
          </cell>
          <cell r="G268">
            <v>4500</v>
          </cell>
          <cell r="H268">
            <v>4500</v>
          </cell>
          <cell r="I268">
            <v>4500</v>
          </cell>
          <cell r="J268">
            <v>4500</v>
          </cell>
          <cell r="K268">
            <v>4500</v>
          </cell>
          <cell r="L268">
            <v>4500</v>
          </cell>
          <cell r="M268">
            <v>4500</v>
          </cell>
          <cell r="N268">
            <v>4500</v>
          </cell>
          <cell r="O268">
            <v>4500</v>
          </cell>
          <cell r="P268">
            <v>4500</v>
          </cell>
          <cell r="Q268">
            <v>4500</v>
          </cell>
          <cell r="R268">
            <v>54000</v>
          </cell>
          <cell r="S268">
            <v>54000</v>
          </cell>
          <cell r="T268">
            <v>54000</v>
          </cell>
          <cell r="U268">
            <v>54000</v>
          </cell>
          <cell r="V268">
            <v>54000</v>
          </cell>
          <cell r="W268">
            <v>54000</v>
          </cell>
          <cell r="X268">
            <v>54000</v>
          </cell>
          <cell r="Y268">
            <v>54000</v>
          </cell>
          <cell r="Z268">
            <v>49500</v>
          </cell>
          <cell r="AA268">
            <v>211500</v>
          </cell>
          <cell r="AB268">
            <v>427500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v>34525</v>
          </cell>
          <cell r="D269">
            <v>34335</v>
          </cell>
          <cell r="E269">
            <v>975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11700</v>
          </cell>
          <cell r="S269">
            <v>0</v>
          </cell>
          <cell r="T269">
            <v>0</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v>36327</v>
          </cell>
          <cell r="D270">
            <v>36342</v>
          </cell>
          <cell r="E270">
            <v>41943</v>
          </cell>
          <cell r="F270" t="str">
            <v>10 for 5</v>
          </cell>
          <cell r="G270">
            <v>5000</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60000</v>
          </cell>
          <cell r="U270">
            <v>60000</v>
          </cell>
          <cell r="V270">
            <v>60000</v>
          </cell>
          <cell r="W270">
            <v>60000</v>
          </cell>
          <cell r="X270">
            <v>60000</v>
          </cell>
          <cell r="Y270">
            <v>60000</v>
          </cell>
          <cell r="Z270">
            <v>60000</v>
          </cell>
          <cell r="AA270">
            <v>60000</v>
          </cell>
          <cell r="AB270">
            <v>60000</v>
          </cell>
          <cell r="AC270">
            <v>45000</v>
          </cell>
          <cell r="AD270">
            <v>285000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v>34410</v>
          </cell>
          <cell r="D271">
            <v>34669</v>
          </cell>
          <cell r="E271">
            <v>41973</v>
          </cell>
          <cell r="F271" t="str">
            <v>5 FOR 5</v>
          </cell>
          <cell r="G271">
            <v>4166.67</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50000.039999999986</v>
          </cell>
          <cell r="U271">
            <v>50000.04</v>
          </cell>
          <cell r="V271">
            <v>50000.04</v>
          </cell>
          <cell r="W271">
            <v>50000.04</v>
          </cell>
          <cell r="X271">
            <v>50000.04</v>
          </cell>
          <cell r="Y271">
            <v>50000.04</v>
          </cell>
          <cell r="Z271">
            <v>50000.04</v>
          </cell>
          <cell r="AA271">
            <v>50000.04</v>
          </cell>
          <cell r="AB271">
            <v>50000.04</v>
          </cell>
          <cell r="AC271">
            <v>41666.699999999997</v>
          </cell>
          <cell r="AD271">
            <v>241666.86</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v>34410</v>
          </cell>
          <cell r="D272">
            <v>34669</v>
          </cell>
          <cell r="E272">
            <v>41973</v>
          </cell>
          <cell r="F272" t="str">
            <v>5 FOR 5</v>
          </cell>
          <cell r="G272">
            <v>4166.67</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50000.039999999986</v>
          </cell>
          <cell r="U272">
            <v>50000.04</v>
          </cell>
          <cell r="V272">
            <v>50000.04</v>
          </cell>
          <cell r="W272">
            <v>50000.04</v>
          </cell>
          <cell r="X272">
            <v>50000.04</v>
          </cell>
          <cell r="Y272">
            <v>50000.04</v>
          </cell>
          <cell r="Z272">
            <v>50000.04</v>
          </cell>
          <cell r="AA272">
            <v>50000.04</v>
          </cell>
          <cell r="AB272">
            <v>50000.04</v>
          </cell>
          <cell r="AC272">
            <v>41666.699999999997</v>
          </cell>
          <cell r="AD272">
            <v>241666.86</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v>34394</v>
          </cell>
          <cell r="D273">
            <v>34819</v>
          </cell>
          <cell r="E273">
            <v>42124</v>
          </cell>
          <cell r="F273" t="str">
            <v>3 FOR 5</v>
          </cell>
          <cell r="G273">
            <v>400</v>
          </cell>
          <cell r="H273">
            <v>400</v>
          </cell>
          <cell r="I273">
            <v>400</v>
          </cell>
          <cell r="J273">
            <v>400</v>
          </cell>
          <cell r="K273">
            <v>400</v>
          </cell>
          <cell r="L273">
            <v>400</v>
          </cell>
          <cell r="M273">
            <v>400</v>
          </cell>
          <cell r="N273">
            <v>400</v>
          </cell>
          <cell r="O273">
            <v>400</v>
          </cell>
          <cell r="P273">
            <v>3537.33</v>
          </cell>
          <cell r="Q273">
            <v>400</v>
          </cell>
          <cell r="R273">
            <v>400</v>
          </cell>
          <cell r="S273">
            <v>400</v>
          </cell>
          <cell r="T273">
            <v>7937.33</v>
          </cell>
          <cell r="U273">
            <v>4800</v>
          </cell>
          <cell r="V273">
            <v>4800</v>
          </cell>
          <cell r="W273">
            <v>4800</v>
          </cell>
          <cell r="X273">
            <v>4800</v>
          </cell>
          <cell r="Y273">
            <v>4800</v>
          </cell>
          <cell r="Z273">
            <v>4800</v>
          </cell>
          <cell r="AA273">
            <v>4800</v>
          </cell>
          <cell r="AB273">
            <v>4800</v>
          </cell>
          <cell r="AC273">
            <v>4800</v>
          </cell>
          <cell r="AD273">
            <v>1200</v>
          </cell>
          <cell r="AE273">
            <v>25200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v>36281</v>
          </cell>
          <cell r="D274">
            <v>38107</v>
          </cell>
          <cell r="E274">
            <v>4743.75</v>
          </cell>
          <cell r="F274">
            <v>4743.75</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56925</v>
          </cell>
          <cell r="S274">
            <v>0</v>
          </cell>
          <cell r="T274">
            <v>0</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v>35340</v>
          </cell>
          <cell r="D275">
            <v>35674</v>
          </cell>
          <cell r="E275">
            <v>42978</v>
          </cell>
          <cell r="F275" t="str">
            <v>6 FOR 5</v>
          </cell>
          <cell r="G275">
            <v>1537.7</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18452.400000000005</v>
          </cell>
          <cell r="U275">
            <v>18452.400000000001</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10763.9</v>
          </cell>
          <cell r="AG275">
            <v>139930.69999999998</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v>35809</v>
          </cell>
          <cell r="D276">
            <v>36174</v>
          </cell>
          <cell r="E276">
            <v>43478</v>
          </cell>
          <cell r="F276" t="str">
            <v>6 for 5</v>
          </cell>
          <cell r="G276">
            <v>3750</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45000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405000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v>35809</v>
          </cell>
          <cell r="D277">
            <v>36174</v>
          </cell>
          <cell r="E277">
            <v>43478</v>
          </cell>
          <cell r="F277">
            <v>3750</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45000</v>
          </cell>
          <cell r="T277">
            <v>45000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405000</v>
          </cell>
          <cell r="AH277">
            <v>585000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v>36526</v>
          </cell>
          <cell r="D278">
            <v>6620</v>
          </cell>
          <cell r="E278">
            <v>6620</v>
          </cell>
          <cell r="F278">
            <v>6620</v>
          </cell>
          <cell r="G278">
            <v>0</v>
          </cell>
          <cell r="H278">
            <v>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v>35886</v>
          </cell>
          <cell r="D279">
            <v>35886</v>
          </cell>
          <cell r="E279">
            <v>43496</v>
          </cell>
          <cell r="F279" t="str">
            <v>8 FOR 5</v>
          </cell>
          <cell r="G279">
            <v>4000</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48000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432000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v>36273</v>
          </cell>
          <cell r="D280">
            <v>36534</v>
          </cell>
          <cell r="E280">
            <v>43817</v>
          </cell>
          <cell r="F280" t="str">
            <v>4 FOR 5</v>
          </cell>
          <cell r="G280">
            <v>3600</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43200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39600</v>
          </cell>
          <cell r="AI280">
            <v>428400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v>36905</v>
          </cell>
          <cell r="D281">
            <v>36944</v>
          </cell>
          <cell r="E281" t="str">
            <v>m2m</v>
          </cell>
          <cell r="F281">
            <v>872.9</v>
          </cell>
          <cell r="G281">
            <v>872.9</v>
          </cell>
          <cell r="H281">
            <v>872.9</v>
          </cell>
          <cell r="I281">
            <v>0</v>
          </cell>
          <cell r="J281">
            <v>872.9</v>
          </cell>
          <cell r="K281">
            <v>872.9</v>
          </cell>
          <cell r="L281">
            <v>872.9</v>
          </cell>
          <cell r="M281">
            <v>872.9</v>
          </cell>
          <cell r="N281">
            <v>872.9</v>
          </cell>
          <cell r="O281">
            <v>872.9</v>
          </cell>
          <cell r="P281">
            <v>872.9</v>
          </cell>
          <cell r="Q281">
            <v>872.9</v>
          </cell>
          <cell r="R281">
            <v>872.9</v>
          </cell>
          <cell r="S281">
            <v>9601.8999999999978</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v>38161</v>
          </cell>
          <cell r="D282">
            <v>38169</v>
          </cell>
          <cell r="E282">
            <v>60203</v>
          </cell>
          <cell r="F282">
            <v>233.47</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2801.6399999999994</v>
          </cell>
          <cell r="T282">
            <v>2801.64</v>
          </cell>
          <cell r="U282">
            <v>2801.64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72842.64</v>
          </cell>
          <cell r="AY282">
            <v>84049.2</v>
          </cell>
          <cell r="AZ282">
            <v>72842.64</v>
          </cell>
          <cell r="BA282">
            <v>84049.2</v>
          </cell>
        </row>
        <row r="283">
          <cell r="A283">
            <v>776</v>
          </cell>
          <cell r="B283" t="str">
            <v>BOYD L HYD</v>
          </cell>
          <cell r="C283">
            <v>3500</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42000</v>
          </cell>
          <cell r="Q283">
            <v>0</v>
          </cell>
          <cell r="R283">
            <v>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v>38384</v>
          </cell>
          <cell r="D284" t="str">
            <v>m2m</v>
          </cell>
          <cell r="E284">
            <v>67146</v>
          </cell>
          <cell r="F284">
            <v>67146</v>
          </cell>
          <cell r="G284">
            <v>67146</v>
          </cell>
          <cell r="H284">
            <v>67146</v>
          </cell>
          <cell r="I284">
            <v>67146</v>
          </cell>
          <cell r="J284">
            <v>67146</v>
          </cell>
          <cell r="K284">
            <v>67146</v>
          </cell>
          <cell r="L284">
            <v>67146</v>
          </cell>
          <cell r="M284">
            <v>470022</v>
          </cell>
          <cell r="N284">
            <v>0</v>
          </cell>
          <cell r="O284">
            <v>0</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v>15000</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180000</v>
          </cell>
          <cell r="Q285">
            <v>0</v>
          </cell>
          <cell r="R285">
            <v>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v>4800</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57600</v>
          </cell>
          <cell r="Q286">
            <v>0</v>
          </cell>
          <cell r="R286">
            <v>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v>38385</v>
          </cell>
          <cell r="D287">
            <v>38353</v>
          </cell>
          <cell r="E287">
            <v>38595</v>
          </cell>
          <cell r="F287" t="str">
            <v>1 60 day/1 90 day</v>
          </cell>
          <cell r="G287">
            <v>12571</v>
          </cell>
          <cell r="H287">
            <v>12571</v>
          </cell>
          <cell r="I287">
            <v>12571</v>
          </cell>
          <cell r="J287">
            <v>12571</v>
          </cell>
          <cell r="K287">
            <v>12571</v>
          </cell>
          <cell r="L287">
            <v>12571</v>
          </cell>
          <cell r="M287">
            <v>12571</v>
          </cell>
          <cell r="N287">
            <v>12571</v>
          </cell>
          <cell r="O287">
            <v>87997</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v>38089</v>
          </cell>
          <cell r="D288">
            <v>38089</v>
          </cell>
          <cell r="E288">
            <v>38837</v>
          </cell>
          <cell r="F288">
            <v>25000</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300000</v>
          </cell>
          <cell r="T288">
            <v>25000</v>
          </cell>
          <cell r="U288">
            <v>300000</v>
          </cell>
        </row>
        <row r="289">
          <cell r="A289">
            <v>1127</v>
          </cell>
          <cell r="B289" t="str">
            <v>VORNADO RE</v>
          </cell>
          <cell r="C289">
            <v>141.96</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1703.5200000000002</v>
          </cell>
          <cell r="Q289">
            <v>0</v>
          </cell>
          <cell r="R289">
            <v>0</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v>38412</v>
          </cell>
          <cell r="D290" t="str">
            <v>m2m</v>
          </cell>
          <cell r="E290">
            <v>8700</v>
          </cell>
          <cell r="F290">
            <v>8700</v>
          </cell>
          <cell r="G290">
            <v>8700</v>
          </cell>
          <cell r="H290">
            <v>8700</v>
          </cell>
          <cell r="I290">
            <v>8700</v>
          </cell>
          <cell r="J290">
            <v>8700</v>
          </cell>
          <cell r="K290">
            <v>8700</v>
          </cell>
          <cell r="L290">
            <v>8700</v>
          </cell>
          <cell r="M290">
            <v>8700</v>
          </cell>
          <cell r="N290">
            <v>8700</v>
          </cell>
          <cell r="O290">
            <v>8700</v>
          </cell>
          <cell r="P290">
            <v>8700</v>
          </cell>
          <cell r="Q290">
            <v>8700</v>
          </cell>
          <cell r="R290">
            <v>104400</v>
          </cell>
          <cell r="S290">
            <v>0</v>
          </cell>
          <cell r="T290">
            <v>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v>38148</v>
          </cell>
          <cell r="D291">
            <v>38208</v>
          </cell>
          <cell r="E291">
            <v>40056</v>
          </cell>
          <cell r="F291">
            <v>43000</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516000</v>
          </cell>
          <cell r="T291">
            <v>516000</v>
          </cell>
          <cell r="U291">
            <v>516000</v>
          </cell>
          <cell r="V291">
            <v>516000</v>
          </cell>
          <cell r="W291">
            <v>301000</v>
          </cell>
          <cell r="X291">
            <v>0</v>
          </cell>
          <cell r="Y291">
            <v>1849000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v>900</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10800</v>
          </cell>
          <cell r="Q292">
            <v>0</v>
          </cell>
          <cell r="R292">
            <v>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20000.04</v>
          </cell>
          <cell r="U293">
            <v>20000.04</v>
          </cell>
          <cell r="V293">
            <v>20000.04</v>
          </cell>
          <cell r="W293">
            <v>20000.04</v>
          </cell>
          <cell r="X293">
            <v>20000.04</v>
          </cell>
          <cell r="Y293">
            <v>20000.04</v>
          </cell>
          <cell r="Z293">
            <v>20000.04</v>
          </cell>
          <cell r="AA293">
            <v>20000.04</v>
          </cell>
          <cell r="AB293">
            <v>13333.36</v>
          </cell>
          <cell r="AC293">
            <v>73333.48000000001</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38717</v>
          </cell>
          <cell r="F311">
            <v>8000</v>
          </cell>
          <cell r="G311">
            <v>8000</v>
          </cell>
          <cell r="H311">
            <v>8000</v>
          </cell>
          <cell r="I311">
            <v>8000</v>
          </cell>
          <cell r="J311">
            <v>8000</v>
          </cell>
          <cell r="K311">
            <v>8000</v>
          </cell>
          <cell r="L311">
            <v>8000</v>
          </cell>
          <cell r="M311">
            <v>8000</v>
          </cell>
          <cell r="N311">
            <v>8000</v>
          </cell>
          <cell r="O311">
            <v>8000</v>
          </cell>
          <cell r="P311">
            <v>8000</v>
          </cell>
          <cell r="Q311">
            <v>8000</v>
          </cell>
          <cell r="R311">
            <v>88000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5763.44</v>
          </cell>
          <cell r="P313">
            <v>1440.86</v>
          </cell>
          <cell r="Q313">
            <v>1440.86</v>
          </cell>
          <cell r="R313">
            <v>1440.86</v>
          </cell>
          <cell r="S313">
            <v>20172.04</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2/20/75</v>
          </cell>
          <cell r="D317" t="str">
            <v>3/2/76</v>
          </cell>
          <cell r="E317">
            <v>38777</v>
          </cell>
          <cell r="F317" t="str">
            <v>none left</v>
          </cell>
          <cell r="G317">
            <v>941.4</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11296.799999999997</v>
          </cell>
          <cell r="U317">
            <v>1882.8</v>
          </cell>
          <cell r="V317">
            <v>0</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10/31/77</v>
          </cell>
          <cell r="D318" t="str">
            <v>5/1/78</v>
          </cell>
          <cell r="E318" t="str">
            <v>4/30/98</v>
          </cell>
          <cell r="F318" t="str">
            <v>2 for 10</v>
          </cell>
          <cell r="G318">
            <v>1100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13200</v>
          </cell>
          <cell r="U318">
            <v>13200</v>
          </cell>
          <cell r="V318">
            <v>13200</v>
          </cell>
          <cell r="W318">
            <v>3300</v>
          </cell>
          <cell r="X318">
            <v>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8/25/77</v>
          </cell>
          <cell r="D319" t="str">
            <v>2/1/78</v>
          </cell>
          <cell r="E319" t="str">
            <v>1/31/98</v>
          </cell>
          <cell r="F319" t="str">
            <v>2 for 5</v>
          </cell>
          <cell r="G319">
            <v>2893.72</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34724.640000000007</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8/23/83</v>
          </cell>
          <cell r="D321">
            <v>36342</v>
          </cell>
          <cell r="E321">
            <v>38168</v>
          </cell>
          <cell r="F321">
            <v>28200</v>
          </cell>
          <cell r="G321">
            <v>28200</v>
          </cell>
          <cell r="H321">
            <v>28200</v>
          </cell>
          <cell r="I321">
            <v>28200</v>
          </cell>
          <cell r="J321">
            <v>28200</v>
          </cell>
          <cell r="K321">
            <v>28200</v>
          </cell>
          <cell r="L321">
            <v>28200</v>
          </cell>
          <cell r="M321">
            <v>28200</v>
          </cell>
          <cell r="N321">
            <v>31200</v>
          </cell>
          <cell r="O321">
            <v>28200</v>
          </cell>
          <cell r="P321">
            <v>28200</v>
          </cell>
          <cell r="Q321">
            <v>28200</v>
          </cell>
          <cell r="R321">
            <v>28200</v>
          </cell>
          <cell r="S321">
            <v>341400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6/11/85</v>
          </cell>
          <cell r="D322" t="str">
            <v>7/1/85</v>
          </cell>
          <cell r="E322">
            <v>36250</v>
          </cell>
          <cell r="F322" t="str">
            <v>2 for 5</v>
          </cell>
          <cell r="G322">
            <v>575</v>
          </cell>
          <cell r="H322">
            <v>575</v>
          </cell>
          <cell r="I322">
            <v>575</v>
          </cell>
          <cell r="J322">
            <v>575</v>
          </cell>
          <cell r="K322">
            <v>575</v>
          </cell>
          <cell r="L322">
            <v>575</v>
          </cell>
          <cell r="M322">
            <v>575</v>
          </cell>
          <cell r="N322">
            <v>575</v>
          </cell>
          <cell r="O322">
            <v>920</v>
          </cell>
          <cell r="P322">
            <v>575</v>
          </cell>
          <cell r="Q322">
            <v>575</v>
          </cell>
          <cell r="R322">
            <v>575</v>
          </cell>
          <cell r="S322">
            <v>575</v>
          </cell>
          <cell r="T322">
            <v>7245</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7/24/92</v>
          </cell>
          <cell r="D324" t="str">
            <v>10/1/93</v>
          </cell>
          <cell r="E324">
            <v>41547</v>
          </cell>
          <cell r="F324" t="str">
            <v>4 for 5</v>
          </cell>
          <cell r="G324">
            <v>37191.14</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446293.68000000011</v>
          </cell>
          <cell r="U324">
            <v>446293.68</v>
          </cell>
          <cell r="V324">
            <v>446293.68</v>
          </cell>
          <cell r="W324">
            <v>446293.68</v>
          </cell>
          <cell r="X324">
            <v>446293.68</v>
          </cell>
          <cell r="Y324">
            <v>446293.68</v>
          </cell>
          <cell r="Z324">
            <v>446293.68</v>
          </cell>
          <cell r="AA324">
            <v>446293.68</v>
          </cell>
          <cell r="AB324">
            <v>297529.12</v>
          </cell>
          <cell r="AC324">
            <v>1636410.1600000001</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2/26/85</v>
          </cell>
          <cell r="D325" t="str">
            <v>12/1/84</v>
          </cell>
          <cell r="E325">
            <v>35764</v>
          </cell>
          <cell r="F325" t="str">
            <v>5 for 2 left</v>
          </cell>
          <cell r="G325">
            <v>2291.67</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27500.039999999994</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11/21/89</v>
          </cell>
          <cell r="D327">
            <v>33270</v>
          </cell>
          <cell r="E327">
            <v>40574</v>
          </cell>
          <cell r="F327" t="str">
            <v>4 for 5</v>
          </cell>
          <cell r="G327">
            <v>38011.67</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456140.03999999986</v>
          </cell>
          <cell r="U327">
            <v>456140.04</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11/7/91</v>
          </cell>
          <cell r="D329">
            <v>33817</v>
          </cell>
          <cell r="E329">
            <v>41121</v>
          </cell>
          <cell r="F329" t="str">
            <v>4 for 5</v>
          </cell>
          <cell r="G329">
            <v>36997.33</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443967.96000000014</v>
          </cell>
          <cell r="U329">
            <v>443967.96</v>
          </cell>
          <cell r="V329">
            <v>443967.96</v>
          </cell>
          <cell r="W329">
            <v>443967.96</v>
          </cell>
          <cell r="X329">
            <v>443967.96</v>
          </cell>
          <cell r="Y329">
            <v>443967.96</v>
          </cell>
          <cell r="Z329">
            <v>443967.96</v>
          </cell>
          <cell r="AA329">
            <v>221983.98</v>
          </cell>
          <cell r="AB329">
            <v>1109919.9000000001</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1/17/92</v>
          </cell>
          <cell r="D330" t="str">
            <v>10/1/92</v>
          </cell>
          <cell r="E330">
            <v>41182</v>
          </cell>
          <cell r="F330" t="str">
            <v>4 for 5</v>
          </cell>
          <cell r="G330">
            <v>27931.759999999998</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335181.12000000005</v>
          </cell>
          <cell r="U330">
            <v>335181.12</v>
          </cell>
          <cell r="V330">
            <v>335181.12</v>
          </cell>
          <cell r="W330">
            <v>335181.12</v>
          </cell>
          <cell r="X330">
            <v>335181.12</v>
          </cell>
          <cell r="Y330">
            <v>335181.12</v>
          </cell>
          <cell r="Z330">
            <v>335181.12</v>
          </cell>
          <cell r="AA330">
            <v>223454.07999999999</v>
          </cell>
          <cell r="AB330">
            <v>893816.31999999995</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v>34029</v>
          </cell>
          <cell r="D331">
            <v>34029</v>
          </cell>
          <cell r="E331">
            <v>41333</v>
          </cell>
          <cell r="F331" t="str">
            <v>4 for 5</v>
          </cell>
          <cell r="G331">
            <v>11666.66</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139999.92000000001</v>
          </cell>
          <cell r="U331">
            <v>139999.91999999998</v>
          </cell>
          <cell r="V331">
            <v>139999.91999999998</v>
          </cell>
          <cell r="W331">
            <v>139999.91999999998</v>
          </cell>
          <cell r="X331">
            <v>139999.91999999998</v>
          </cell>
          <cell r="Y331">
            <v>139999.91999999998</v>
          </cell>
          <cell r="Z331">
            <v>139999.91999999998</v>
          </cell>
          <cell r="AA331">
            <v>139999.91999999998</v>
          </cell>
          <cell r="AB331">
            <v>11666.66</v>
          </cell>
          <cell r="AC331">
            <v>431666.41999999993</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12/20/91</v>
          </cell>
          <cell r="D332" t="str">
            <v>8/12/93</v>
          </cell>
          <cell r="E332">
            <v>41497</v>
          </cell>
          <cell r="F332" t="str">
            <v>8/12/93-8/11/98</v>
          </cell>
          <cell r="G332">
            <v>29167</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385879.44</v>
          </cell>
          <cell r="Q334">
            <v>225096.34</v>
          </cell>
          <cell r="R334">
            <v>0</v>
          </cell>
          <cell r="S334">
            <v>996855.22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v>33696</v>
          </cell>
          <cell r="D336">
            <v>39173</v>
          </cell>
          <cell r="E336" t="str">
            <v>4/2/92-4/1/97</v>
          </cell>
          <cell r="F336">
            <v>60417</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v>66609</v>
          </cell>
          <cell r="H338">
            <v>66609</v>
          </cell>
          <cell r="I338">
            <v>66609</v>
          </cell>
          <cell r="J338">
            <v>66609</v>
          </cell>
          <cell r="K338">
            <v>66609</v>
          </cell>
          <cell r="L338">
            <v>66609</v>
          </cell>
          <cell r="M338">
            <v>66609</v>
          </cell>
          <cell r="N338">
            <v>66609</v>
          </cell>
          <cell r="O338">
            <v>66609</v>
          </cell>
          <cell r="P338">
            <v>66609</v>
          </cell>
          <cell r="Q338">
            <v>799308</v>
          </cell>
          <cell r="R338">
            <v>799308</v>
          </cell>
          <cell r="S338">
            <v>799308</v>
          </cell>
          <cell r="T338">
            <v>199827</v>
          </cell>
          <cell r="U338">
            <v>0</v>
          </cell>
          <cell r="V338">
            <v>1798443</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v>34304</v>
          </cell>
          <cell r="D339">
            <v>37955</v>
          </cell>
          <cell r="E339">
            <v>52800</v>
          </cell>
          <cell r="F339">
            <v>52800</v>
          </cell>
          <cell r="G339">
            <v>52800</v>
          </cell>
          <cell r="H339">
            <v>52800</v>
          </cell>
          <cell r="I339">
            <v>52800</v>
          </cell>
          <cell r="J339">
            <v>52800</v>
          </cell>
          <cell r="K339">
            <v>52800</v>
          </cell>
          <cell r="L339">
            <v>52800</v>
          </cell>
          <cell r="M339">
            <v>52800</v>
          </cell>
          <cell r="N339">
            <v>52800</v>
          </cell>
          <cell r="O339">
            <v>52800</v>
          </cell>
          <cell r="P339">
            <v>52800</v>
          </cell>
          <cell r="Q339">
            <v>580800</v>
          </cell>
          <cell r="R339">
            <v>0</v>
          </cell>
          <cell r="S339">
            <v>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38472</v>
          </cell>
          <cell r="F340">
            <v>36542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438504</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v>35704</v>
          </cell>
          <cell r="D341">
            <v>37529</v>
          </cell>
          <cell r="E341" t="str">
            <v>2 for 5</v>
          </cell>
          <cell r="F341">
            <v>8000</v>
          </cell>
          <cell r="G341">
            <v>8000</v>
          </cell>
          <cell r="H341">
            <v>8000</v>
          </cell>
          <cell r="I341">
            <v>8000</v>
          </cell>
          <cell r="J341">
            <v>8000</v>
          </cell>
          <cell r="K341">
            <v>8000</v>
          </cell>
          <cell r="L341">
            <v>8000</v>
          </cell>
          <cell r="M341">
            <v>8000</v>
          </cell>
          <cell r="N341">
            <v>8000</v>
          </cell>
          <cell r="O341">
            <v>8000</v>
          </cell>
          <cell r="P341">
            <v>8000</v>
          </cell>
          <cell r="Q341">
            <v>8000</v>
          </cell>
          <cell r="R341">
            <v>8000</v>
          </cell>
          <cell r="S341">
            <v>96000</v>
          </cell>
          <cell r="T341">
            <v>96000</v>
          </cell>
          <cell r="U341">
            <v>64000</v>
          </cell>
          <cell r="V341">
            <v>0</v>
          </cell>
          <cell r="W341">
            <v>160000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v>35704</v>
          </cell>
          <cell r="D342">
            <v>39355</v>
          </cell>
          <cell r="E342" t="str">
            <v>1 for 5</v>
          </cell>
          <cell r="F342">
            <v>6500</v>
          </cell>
          <cell r="G342">
            <v>6500</v>
          </cell>
          <cell r="H342">
            <v>6500</v>
          </cell>
          <cell r="I342">
            <v>6500</v>
          </cell>
          <cell r="J342">
            <v>6500</v>
          </cell>
          <cell r="K342">
            <v>6500</v>
          </cell>
          <cell r="L342">
            <v>6500</v>
          </cell>
          <cell r="M342">
            <v>6500</v>
          </cell>
          <cell r="N342">
            <v>6500</v>
          </cell>
          <cell r="O342">
            <v>6500</v>
          </cell>
          <cell r="P342">
            <v>6500</v>
          </cell>
          <cell r="Q342">
            <v>6500</v>
          </cell>
          <cell r="R342">
            <v>6500</v>
          </cell>
          <cell r="S342">
            <v>78000</v>
          </cell>
          <cell r="T342">
            <v>78000</v>
          </cell>
          <cell r="U342">
            <v>52000</v>
          </cell>
          <cell r="V342">
            <v>0</v>
          </cell>
          <cell r="W342">
            <v>130000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v>10000</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120000</v>
          </cell>
          <cell r="Q344">
            <v>0</v>
          </cell>
          <cell r="R344">
            <v>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v>956.1</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11473.200000000003</v>
          </cell>
          <cell r="Q347">
            <v>0</v>
          </cell>
          <cell r="R347">
            <v>0</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32400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48196.04</v>
          </cell>
          <cell r="J363">
            <v>50456.44</v>
          </cell>
          <cell r="K363">
            <v>50456.44</v>
          </cell>
          <cell r="L363">
            <v>50456.44</v>
          </cell>
          <cell r="M363">
            <v>50456.44</v>
          </cell>
          <cell r="N363">
            <v>50456.44</v>
          </cell>
          <cell r="O363">
            <v>50456.44</v>
          </cell>
          <cell r="P363">
            <v>51072.840000000004</v>
          </cell>
          <cell r="Q363">
            <v>50456.44</v>
          </cell>
          <cell r="R363">
            <v>50456.44</v>
          </cell>
          <cell r="S363">
            <v>50456.44</v>
          </cell>
          <cell r="T363">
            <v>603833.28</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82356</v>
          </cell>
          <cell r="R364">
            <v>0</v>
          </cell>
          <cell r="S364">
            <v>0</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7176</v>
          </cell>
          <cell r="L366">
            <v>7737</v>
          </cell>
          <cell r="M366">
            <v>7737</v>
          </cell>
          <cell r="N366">
            <v>7737</v>
          </cell>
          <cell r="O366">
            <v>7737</v>
          </cell>
          <cell r="P366">
            <v>7737</v>
          </cell>
          <cell r="Q366">
            <v>7737</v>
          </cell>
          <cell r="R366">
            <v>7737</v>
          </cell>
          <cell r="S366">
            <v>7737</v>
          </cell>
          <cell r="T366">
            <v>92283</v>
          </cell>
          <cell r="U366">
            <v>15474</v>
          </cell>
          <cell r="V366">
            <v>0</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85412.64</v>
          </cell>
          <cell r="U367">
            <v>21353.16</v>
          </cell>
          <cell r="V367">
            <v>0</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112117.56000000001</v>
          </cell>
          <cell r="U369">
            <v>112117.56</v>
          </cell>
          <cell r="V369">
            <v>112117.56</v>
          </cell>
          <cell r="W369">
            <v>112117.56</v>
          </cell>
          <cell r="X369">
            <v>112117.56</v>
          </cell>
          <cell r="Y369">
            <v>37372.519999999997</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10140</v>
          </cell>
          <cell r="R372">
            <v>0</v>
          </cell>
          <cell r="S372">
            <v>0</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179630.51999999993</v>
          </cell>
          <cell r="R373">
            <v>0</v>
          </cell>
          <cell r="S373">
            <v>0</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14276.95</v>
          </cell>
          <cell r="I374">
            <v>14456.37</v>
          </cell>
          <cell r="J374">
            <v>14427.94</v>
          </cell>
          <cell r="K374">
            <v>14427.94</v>
          </cell>
          <cell r="L374">
            <v>14427.94</v>
          </cell>
          <cell r="M374">
            <v>14427.94</v>
          </cell>
          <cell r="N374">
            <v>14427.94</v>
          </cell>
          <cell r="O374">
            <v>14427.94</v>
          </cell>
          <cell r="P374">
            <v>17504.690000000002</v>
          </cell>
          <cell r="Q374">
            <v>14427.94</v>
          </cell>
          <cell r="R374">
            <v>14427.94</v>
          </cell>
          <cell r="S374">
            <v>14427.94</v>
          </cell>
          <cell r="T374">
            <v>176089.47000000003</v>
          </cell>
          <cell r="U374">
            <v>173135.28</v>
          </cell>
          <cell r="V374">
            <v>173135.28</v>
          </cell>
          <cell r="W374">
            <v>129851.46</v>
          </cell>
          <cell r="X374">
            <v>0</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234.57</v>
          </cell>
          <cell r="I375">
            <v>7134.88</v>
          </cell>
          <cell r="J375">
            <v>7134.88</v>
          </cell>
          <cell r="K375">
            <v>7134.88</v>
          </cell>
          <cell r="L375">
            <v>7134.88</v>
          </cell>
          <cell r="M375">
            <v>7134.88</v>
          </cell>
          <cell r="N375">
            <v>7134.88</v>
          </cell>
          <cell r="O375">
            <v>7134.88</v>
          </cell>
          <cell r="P375">
            <v>7134.88</v>
          </cell>
          <cell r="Q375">
            <v>7134.88</v>
          </cell>
          <cell r="R375">
            <v>7134.88</v>
          </cell>
          <cell r="S375">
            <v>71583.37</v>
          </cell>
          <cell r="T375">
            <v>85618.559999999998</v>
          </cell>
          <cell r="U375">
            <v>85618.559999999998</v>
          </cell>
          <cell r="V375">
            <v>85618.559999999998</v>
          </cell>
          <cell r="W375">
            <v>85618.559999999998</v>
          </cell>
          <cell r="X375">
            <v>21404.639999999999</v>
          </cell>
          <cell r="Y375">
            <v>21404.639999999999</v>
          </cell>
          <cell r="Z375">
            <v>363878.88</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5400</v>
          </cell>
          <cell r="I376">
            <v>5400</v>
          </cell>
          <cell r="J376">
            <v>5400</v>
          </cell>
          <cell r="K376">
            <v>5400</v>
          </cell>
          <cell r="L376">
            <v>5400</v>
          </cell>
          <cell r="M376">
            <v>5400</v>
          </cell>
          <cell r="N376">
            <v>5400</v>
          </cell>
          <cell r="O376">
            <v>5400</v>
          </cell>
          <cell r="P376">
            <v>5400</v>
          </cell>
          <cell r="Q376">
            <v>5400</v>
          </cell>
          <cell r="R376">
            <v>5400</v>
          </cell>
          <cell r="S376">
            <v>5400</v>
          </cell>
          <cell r="T376">
            <v>64800</v>
          </cell>
          <cell r="U376">
            <v>66150</v>
          </cell>
          <cell r="V376">
            <v>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10234.539999999999</v>
          </cell>
          <cell r="R377">
            <v>9740.3799999999992</v>
          </cell>
          <cell r="S377">
            <v>9740.3799999999992</v>
          </cell>
          <cell r="T377">
            <v>117378.72</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6570.27</v>
          </cell>
          <cell r="R379">
            <v>8456.25</v>
          </cell>
          <cell r="S379">
            <v>8456.25</v>
          </cell>
          <cell r="T379">
            <v>99589.02</v>
          </cell>
          <cell r="U379">
            <v>101475</v>
          </cell>
          <cell r="V379">
            <v>25368.75</v>
          </cell>
          <cell r="W379">
            <v>0</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152149.07999999999</v>
          </cell>
          <cell r="U380">
            <v>152149.08000000002</v>
          </cell>
          <cell r="V380">
            <v>38037.270000000004</v>
          </cell>
          <cell r="W380">
            <v>0</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103046.39999999998</v>
          </cell>
          <cell r="U381">
            <v>103046.40000000001</v>
          </cell>
          <cell r="V381">
            <v>0</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121353</v>
          </cell>
          <cell r="U382">
            <v>121353</v>
          </cell>
          <cell r="V382">
            <v>30338.25</v>
          </cell>
          <cell r="W382">
            <v>0</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110711.03999999999</v>
          </cell>
          <cell r="R383">
            <v>0</v>
          </cell>
          <cell r="S383">
            <v>0</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955</v>
          </cell>
          <cell r="Q384">
            <v>7995</v>
          </cell>
          <cell r="R384">
            <v>0</v>
          </cell>
          <cell r="S384">
            <v>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730</v>
          </cell>
          <cell r="K385">
            <v>730</v>
          </cell>
          <cell r="L385">
            <v>730</v>
          </cell>
          <cell r="M385">
            <v>730</v>
          </cell>
          <cell r="N385">
            <v>730</v>
          </cell>
          <cell r="O385">
            <v>730</v>
          </cell>
          <cell r="P385">
            <v>730</v>
          </cell>
          <cell r="Q385">
            <v>9300</v>
          </cell>
          <cell r="R385">
            <v>0</v>
          </cell>
          <cell r="S385">
            <v>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130272</v>
          </cell>
          <cell r="U386">
            <v>130272</v>
          </cell>
          <cell r="V386">
            <v>130272</v>
          </cell>
          <cell r="W386">
            <v>65136</v>
          </cell>
          <cell r="X386">
            <v>0</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100704</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108459.96</v>
          </cell>
          <cell r="U388">
            <v>108459.95999999999</v>
          </cell>
          <cell r="V388">
            <v>108459.95999999999</v>
          </cell>
          <cell r="W388">
            <v>54229.979999999996</v>
          </cell>
          <cell r="X388">
            <v>0</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8811.01</v>
          </cell>
          <cell r="L389">
            <v>8128.16</v>
          </cell>
          <cell r="M389">
            <v>8128.16</v>
          </cell>
          <cell r="N389">
            <v>8128.16</v>
          </cell>
          <cell r="O389">
            <v>8128.16</v>
          </cell>
          <cell r="P389">
            <v>8771.01</v>
          </cell>
          <cell r="Q389">
            <v>8128.16</v>
          </cell>
          <cell r="R389">
            <v>8128.16</v>
          </cell>
          <cell r="S389">
            <v>8993.01</v>
          </cell>
          <cell r="T389">
            <v>99728.47</v>
          </cell>
          <cell r="U389">
            <v>97537.919999999998</v>
          </cell>
          <cell r="V389">
            <v>97537.919999999998</v>
          </cell>
          <cell r="W389">
            <v>97537.919999999998</v>
          </cell>
          <cell r="X389">
            <v>97537.919999999998</v>
          </cell>
          <cell r="Y389">
            <v>97537.919999999998</v>
          </cell>
          <cell r="Z389">
            <v>32512.639999999999</v>
          </cell>
          <cell r="AA389">
            <v>130050.56</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v>38384</v>
          </cell>
          <cell r="D390">
            <v>38473</v>
          </cell>
          <cell r="E390">
            <v>43951</v>
          </cell>
          <cell r="F390">
            <v>36666.67</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440000.03999999986</v>
          </cell>
          <cell r="T390">
            <v>440000.04</v>
          </cell>
          <cell r="U390">
            <v>440000.04</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110000.01</v>
          </cell>
          <cell r="AH390">
            <v>4070000.3699999996</v>
          </cell>
          <cell r="AI390">
            <v>5830000.5299999993</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1670131.899999999</v>
          </cell>
          <cell r="J391">
            <v>1669955.2699999991</v>
          </cell>
          <cell r="K391">
            <v>1608014.9199999992</v>
          </cell>
          <cell r="L391">
            <v>1605998.66</v>
          </cell>
          <cell r="M391">
            <v>1590377.8199999994</v>
          </cell>
          <cell r="N391">
            <v>1591769.6399999992</v>
          </cell>
          <cell r="O391">
            <v>1532149.4899999993</v>
          </cell>
          <cell r="P391">
            <v>19609109.809999995</v>
          </cell>
          <cell r="Q391">
            <v>13211783.859999999</v>
          </cell>
          <cell r="R391">
            <v>12482636.979999999</v>
          </cell>
          <cell r="S391">
            <v>11235229.65</v>
          </cell>
          <cell r="T391">
            <v>10467184.799999999</v>
          </cell>
          <cell r="U391">
            <v>9199338.5399999991</v>
          </cell>
          <cell r="V391">
            <v>7111097.9700000007</v>
          </cell>
          <cell r="W391">
            <v>5118948.16</v>
          </cell>
          <cell r="X391">
            <v>2809892.95</v>
          </cell>
          <cell r="Y391">
            <v>790587.48</v>
          </cell>
          <cell r="Z391">
            <v>643654.07999999996</v>
          </cell>
          <cell r="AA391">
            <v>642454.07999999996</v>
          </cell>
          <cell r="AB391">
            <v>634765.57999999996</v>
          </cell>
          <cell r="AC391">
            <v>624001.67999999993</v>
          </cell>
          <cell r="AD391">
            <v>152401.65</v>
          </cell>
          <cell r="AE391">
            <v>2801.64</v>
          </cell>
          <cell r="AF391">
            <v>2801.64</v>
          </cell>
          <cell r="AG391">
            <v>2801.64</v>
          </cell>
          <cell r="AH391">
            <v>2801.64</v>
          </cell>
          <cell r="AI391">
            <v>2801.64</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27695835.209999997</v>
          </cell>
          <cell r="AV391">
            <v>75168803.699999988</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t="str">
            <v>10 for 5</v>
          </cell>
          <cell r="F396">
            <v>85000</v>
          </cell>
          <cell r="G396">
            <v>85000</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1020000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t="str">
            <v>6 for 5</v>
          </cell>
          <cell r="F397">
            <v>166666.66</v>
          </cell>
          <cell r="G397">
            <v>166666.66</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1999999.9199999997</v>
          </cell>
          <cell r="T397">
            <v>1999999.92</v>
          </cell>
          <cell r="U397">
            <v>1999999.92</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999999.96</v>
          </cell>
          <cell r="AN397">
            <v>1999999.92</v>
          </cell>
          <cell r="AO397">
            <v>999999.96</v>
          </cell>
        </row>
        <row r="398">
          <cell r="B398" t="str">
            <v>Concord, NH-M&amp;G Equities</v>
          </cell>
          <cell r="C398" t="str">
            <v>notice from RE</v>
          </cell>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t="str">
            <v>notice from W Laufenberg</v>
          </cell>
          <cell r="F400">
            <v>46875</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562500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t="str">
            <v>store opening or 9/1/2006</v>
          </cell>
          <cell r="E401">
            <v>52565</v>
          </cell>
          <cell r="F401">
            <v>20625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247500</v>
          </cell>
          <cell r="T401">
            <v>350625</v>
          </cell>
          <cell r="U401">
            <v>495000</v>
          </cell>
          <cell r="V401">
            <v>495000</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4331250</v>
          </cell>
          <cell r="AX401">
            <v>16706250</v>
          </cell>
          <cell r="AY401">
            <v>18541875</v>
          </cell>
          <cell r="AZ401">
            <v>16706250</v>
          </cell>
          <cell r="BA401">
            <v>18541875</v>
          </cell>
        </row>
        <row r="402">
          <cell r="B402" t="str">
            <v>N. Warwick, RI</v>
          </cell>
          <cell r="C402">
            <v>38499</v>
          </cell>
          <cell r="D402" t="str">
            <v>TBD</v>
          </cell>
          <cell r="E402" t="str">
            <v>TBD</v>
          </cell>
          <cell r="F402" t="str">
            <v>6 for 5</v>
          </cell>
          <cell r="G402">
            <v>73333.33</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879999.95999999985</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45828</v>
          </cell>
          <cell r="F403">
            <v>0</v>
          </cell>
          <cell r="G403">
            <v>15000</v>
          </cell>
          <cell r="H403">
            <v>15000</v>
          </cell>
          <cell r="I403">
            <v>15000</v>
          </cell>
          <cell r="J403">
            <v>15000</v>
          </cell>
          <cell r="K403">
            <v>15000</v>
          </cell>
          <cell r="L403">
            <v>0</v>
          </cell>
          <cell r="M403">
            <v>0</v>
          </cell>
          <cell r="N403">
            <v>0</v>
          </cell>
          <cell r="O403">
            <v>0</v>
          </cell>
          <cell r="P403">
            <v>0</v>
          </cell>
          <cell r="Q403">
            <v>0</v>
          </cell>
          <cell r="R403">
            <v>0</v>
          </cell>
          <cell r="S403">
            <v>75000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t="str">
            <v>until further notice</v>
          </cell>
          <cell r="F404">
            <v>50000</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600000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45747</v>
          </cell>
          <cell r="F405" t="str">
            <v>4 for 5</v>
          </cell>
          <cell r="G405">
            <v>46444.800000000003</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557337.59999999998</v>
          </cell>
          <cell r="U405">
            <v>557337.60000000009</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92889.600000000006</v>
          </cell>
          <cell r="AO405">
            <v>8452953.5999999978</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45747</v>
          </cell>
          <cell r="F406" t="str">
            <v>4 for 5</v>
          </cell>
          <cell r="G406">
            <v>69667.199999999997</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836006.39999999979</v>
          </cell>
          <cell r="U406">
            <v>836006.39999999991</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139334.39999999999</v>
          </cell>
          <cell r="AO406">
            <v>12679430.400000002</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45467</v>
          </cell>
          <cell r="F407">
            <v>19444.439999999999</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233333.28</v>
          </cell>
          <cell r="T407">
            <v>233333.27999999997</v>
          </cell>
          <cell r="U407">
            <v>233333.27999999997</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97222.2</v>
          </cell>
          <cell r="AM407">
            <v>3363888.1199999992</v>
          </cell>
          <cell r="AN407">
            <v>4297221.2399999984</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8226142.5998194907</v>
          </cell>
          <cell r="J408">
            <v>6733993.5098555917</v>
          </cell>
          <cell r="K408">
            <v>6776706.9701689808</v>
          </cell>
          <cell r="L408">
            <v>8470578.157155674</v>
          </cell>
          <cell r="M408">
            <v>6779110.7732775444</v>
          </cell>
          <cell r="N408">
            <v>86938921.553466961</v>
          </cell>
          <cell r="O408">
            <v>88522929.860111684</v>
          </cell>
          <cell r="P408">
            <v>88522929.860111684</v>
          </cell>
          <cell r="Q408">
            <v>88522929.860111684</v>
          </cell>
          <cell r="R408">
            <v>88522929.860111684</v>
          </cell>
          <cell r="S408">
            <v>88522929.860111684</v>
          </cell>
          <cell r="T408">
            <v>88522929.860111684</v>
          </cell>
          <cell r="U408">
            <v>88522929.860111684</v>
          </cell>
          <cell r="V408">
            <v>88474459.540111676</v>
          </cell>
          <cell r="W408">
            <v>88285224.380111694</v>
          </cell>
          <cell r="X408">
            <v>88270224.380111694</v>
          </cell>
          <cell r="Y408">
            <v>88270224.380111694</v>
          </cell>
          <cell r="Z408">
            <v>87472514.380111694</v>
          </cell>
          <cell r="AA408">
            <v>85456583.230111688</v>
          </cell>
          <cell r="AB408">
            <v>84303145.000111684</v>
          </cell>
          <cell r="AC408">
            <v>82436589.955111682</v>
          </cell>
          <cell r="AD408">
            <v>77843102.660111666</v>
          </cell>
          <cell r="AE408">
            <v>70061456.790111661</v>
          </cell>
          <cell r="AF408">
            <v>64239721.799912527</v>
          </cell>
          <cell r="AG408">
            <v>57161475.529315151</v>
          </cell>
          <cell r="AH408">
            <v>47519683.118611939</v>
          </cell>
          <cell r="AI408">
            <v>35145382.882908717</v>
          </cell>
          <cell r="AJ408">
            <v>29235450.91190872</v>
          </cell>
          <cell r="AK408">
            <v>20748630.625908718</v>
          </cell>
          <cell r="AL408">
            <v>17160007.835908715</v>
          </cell>
          <cell r="AM408">
            <v>14769350.825961964</v>
          </cell>
          <cell r="AN408">
            <v>6058781.0419999994</v>
          </cell>
          <cell r="AO408">
            <v>4729409.45</v>
          </cell>
          <cell r="AP408">
            <v>3214897.44</v>
          </cell>
          <cell r="AQ408">
            <v>3214897.44</v>
          </cell>
          <cell r="AR408">
            <v>1071632.48</v>
          </cell>
          <cell r="AS408">
            <v>1217824051.8337765</v>
          </cell>
          <cell r="AT408">
            <v>1548281133.2342231</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v>20651446.588065926</v>
          </cell>
          <cell r="I409">
            <v>25394649.062026858</v>
          </cell>
          <cell r="J409">
            <v>20757696.533621479</v>
          </cell>
          <cell r="K409">
            <v>20650754.748065926</v>
          </cell>
          <cell r="L409">
            <v>25869897.052127182</v>
          </cell>
          <cell r="M409">
            <v>21155676.638701741</v>
          </cell>
          <cell r="N409">
            <v>21224650.938630514</v>
          </cell>
          <cell r="O409">
            <v>26132795.495973337</v>
          </cell>
          <cell r="P409">
            <v>21182687.814331669</v>
          </cell>
          <cell r="Q409">
            <v>272782618.4565503</v>
          </cell>
          <cell r="R409">
            <v>268016299.70011166</v>
          </cell>
          <cell r="S409">
            <v>267047209.92011169</v>
          </cell>
          <cell r="T409">
            <v>265413135.89011171</v>
          </cell>
          <cell r="U409">
            <v>264236410.4401117</v>
          </cell>
          <cell r="V409">
            <v>262837407.68011168</v>
          </cell>
          <cell r="W409">
            <v>260749167.11011168</v>
          </cell>
          <cell r="X409">
            <v>258022050.03549629</v>
          </cell>
          <cell r="Y409">
            <v>252817270.64549631</v>
          </cell>
          <cell r="Z409">
            <v>241373219.76934248</v>
          </cell>
          <cell r="AA409">
            <v>232568529.46549627</v>
          </cell>
          <cell r="AB409">
            <v>224802896.0608809</v>
          </cell>
          <cell r="AC409">
            <v>212416960.20011169</v>
          </cell>
          <cell r="AD409">
            <v>184416094.64011168</v>
          </cell>
          <cell r="AE409">
            <v>155994452.4401117</v>
          </cell>
          <cell r="AF409">
            <v>140776834.11511168</v>
          </cell>
          <cell r="AG409">
            <v>124588709.56011167</v>
          </cell>
          <cell r="AH409">
            <v>106486983.91011167</v>
          </cell>
          <cell r="AI409">
            <v>92933326.909912527</v>
          </cell>
          <cell r="AJ409">
            <v>79759842.079315156</v>
          </cell>
          <cell r="AK409">
            <v>61787782.14861194</v>
          </cell>
          <cell r="AL409">
            <v>45577986.037908718</v>
          </cell>
          <cell r="AM409">
            <v>38958051.07190872</v>
          </cell>
          <cell r="AN409">
            <v>28912804.275908716</v>
          </cell>
          <cell r="AO409">
            <v>22464980.980908714</v>
          </cell>
          <cell r="AP409">
            <v>16591732.370961964</v>
          </cell>
          <cell r="AQ409">
            <v>6652079.2819999997</v>
          </cell>
          <cell r="AR409">
            <v>5322707.6900000004</v>
          </cell>
          <cell r="AS409">
            <v>3808195.68</v>
          </cell>
          <cell r="AT409">
            <v>3808195.68</v>
          </cell>
          <cell r="AU409">
            <v>16212500.260000002</v>
          </cell>
          <cell r="AV409">
            <v>2871027043.0749302</v>
          </cell>
          <cell r="AW409">
            <v>3907741594.1853771</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517496.39999999997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92718.1</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99671.96</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107147.36</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44227</v>
          </cell>
          <cell r="F424">
            <v>73645.77</v>
          </cell>
          <cell r="G424">
            <v>883749.24</v>
          </cell>
          <cell r="H424">
            <v>883749.24</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14139987.840000002</v>
          </cell>
          <cell r="Y424">
            <v>15023737.080000002</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44227</v>
          </cell>
          <cell r="F425">
            <v>39875</v>
          </cell>
          <cell r="G425">
            <v>478500</v>
          </cell>
          <cell r="H425">
            <v>478500</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7656000</v>
          </cell>
          <cell r="Y425">
            <v>8134500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535736.80000000005</v>
          </cell>
          <cell r="W427">
            <v>0</v>
          </cell>
          <cell r="X427">
            <v>0</v>
          </cell>
          <cell r="Y427">
            <v>0</v>
          </cell>
          <cell r="Z427">
            <v>0</v>
          </cell>
          <cell r="AA427">
            <v>0</v>
          </cell>
          <cell r="AB427">
            <v>0</v>
          </cell>
          <cell r="AC427">
            <v>0</v>
          </cell>
          <cell r="AD427">
            <v>0</v>
          </cell>
          <cell r="AE427">
            <v>0</v>
          </cell>
          <cell r="AF427">
            <v>32765846.640000001</v>
          </cell>
          <cell r="AG427">
            <v>34645592.280000001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6/20/92</v>
          </cell>
          <cell r="D435" t="str">
            <v>12/1/92</v>
          </cell>
          <cell r="E435">
            <v>37590</v>
          </cell>
          <cell r="F435" t="str">
            <v xml:space="preserve"> 12/1/92-11/31/97</v>
          </cell>
          <cell r="G435">
            <v>8175</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29333.370000000003</v>
          </cell>
          <cell r="AJ438">
            <v>829334.37000000023</v>
          </cell>
          <cell r="AK438">
            <v>861334.41000000027</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1000</v>
          </cell>
          <cell r="J439">
            <v>800</v>
          </cell>
          <cell r="K439">
            <v>830.76923076923072</v>
          </cell>
          <cell r="L439">
            <v>1038.4615384615386</v>
          </cell>
          <cell r="M439">
            <v>830.76923076923072</v>
          </cell>
          <cell r="N439">
            <v>900</v>
          </cell>
          <cell r="O439">
            <v>900</v>
          </cell>
          <cell r="P439">
            <v>900</v>
          </cell>
          <cell r="Q439">
            <v>900</v>
          </cell>
          <cell r="R439">
            <v>900</v>
          </cell>
          <cell r="S439">
            <v>900</v>
          </cell>
          <cell r="T439">
            <v>10800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3/6/89</v>
          </cell>
          <cell r="D441" t="str">
            <v>3/15/91</v>
          </cell>
          <cell r="E441">
            <v>37329</v>
          </cell>
          <cell r="F441" t="str">
            <v>4 for 5</v>
          </cell>
          <cell r="G441">
            <v>11789.16</v>
          </cell>
          <cell r="H441">
            <v>10882.301538461537</v>
          </cell>
          <cell r="I441">
            <v>13602.876923076921</v>
          </cell>
          <cell r="J441">
            <v>10882.301538461539</v>
          </cell>
          <cell r="K441">
            <v>10882.301538461537</v>
          </cell>
          <cell r="L441">
            <v>13602.876923076921</v>
          </cell>
          <cell r="M441">
            <v>10882.301538461539</v>
          </cell>
          <cell r="N441">
            <v>10882.301538461537</v>
          </cell>
          <cell r="O441">
            <v>13602.876923076921</v>
          </cell>
          <cell r="P441">
            <v>10882.301538461539</v>
          </cell>
          <cell r="Q441">
            <v>10882.301538461537</v>
          </cell>
          <cell r="R441">
            <v>13602.876923076921</v>
          </cell>
          <cell r="S441">
            <v>10882.301538461539</v>
          </cell>
          <cell r="T441">
            <v>141469.92000000001</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v>36434</v>
          </cell>
          <cell r="D442">
            <v>36586</v>
          </cell>
          <cell r="E442">
            <v>1750</v>
          </cell>
          <cell r="F442">
            <v>1750</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v>35460</v>
          </cell>
          <cell r="D443">
            <v>36192</v>
          </cell>
          <cell r="E443">
            <v>43496</v>
          </cell>
          <cell r="F443">
            <v>97514.25</v>
          </cell>
          <cell r="G443">
            <v>90013.153846153844</v>
          </cell>
          <cell r="H443">
            <v>112516.44230769231</v>
          </cell>
          <cell r="I443">
            <v>90013.153846153844</v>
          </cell>
          <cell r="J443">
            <v>90013.153846153844</v>
          </cell>
          <cell r="K443">
            <v>112516.44230769231</v>
          </cell>
          <cell r="L443">
            <v>90013.153846153844</v>
          </cell>
          <cell r="M443">
            <v>90013.153846153844</v>
          </cell>
          <cell r="N443">
            <v>112516.44230769231</v>
          </cell>
          <cell r="O443">
            <v>90013.153846153844</v>
          </cell>
          <cell r="P443">
            <v>90013.153846153844</v>
          </cell>
          <cell r="Q443">
            <v>112516.44230769231</v>
          </cell>
          <cell r="R443">
            <v>90013.153846153844</v>
          </cell>
          <cell r="S443">
            <v>1170171</v>
          </cell>
          <cell r="T443">
            <v>1170171</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16382394</v>
          </cell>
          <cell r="AI443">
            <v>16382394</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28528.384615384617</v>
          </cell>
          <cell r="G444">
            <v>28528.384615384617</v>
          </cell>
          <cell r="H444">
            <v>28528.384615384617</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370869</v>
          </cell>
          <cell r="S444">
            <v>0</v>
          </cell>
          <cell r="T444">
            <v>0</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1/9/91</v>
          </cell>
          <cell r="D445" t="str">
            <v>12/25/91</v>
          </cell>
          <cell r="E445">
            <v>40901</v>
          </cell>
          <cell r="F445" t="str">
            <v>4 for 5</v>
          </cell>
          <cell r="G445">
            <v>27000</v>
          </cell>
          <cell r="H445">
            <v>24923.076923076922</v>
          </cell>
          <cell r="I445">
            <v>31153.846153846152</v>
          </cell>
          <cell r="J445">
            <v>24923.076923076926</v>
          </cell>
          <cell r="K445">
            <v>24923.076923076922</v>
          </cell>
          <cell r="L445">
            <v>31153.846153846152</v>
          </cell>
          <cell r="M445">
            <v>24923.076923076926</v>
          </cell>
          <cell r="N445">
            <v>24923.076923076922</v>
          </cell>
          <cell r="O445">
            <v>31153.846153846152</v>
          </cell>
          <cell r="P445">
            <v>24923.076923076926</v>
          </cell>
          <cell r="Q445">
            <v>24923.076923076922</v>
          </cell>
          <cell r="R445">
            <v>31153.846153846152</v>
          </cell>
          <cell r="S445">
            <v>24923.076923076926</v>
          </cell>
          <cell r="T445">
            <v>324000</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346.15384615384613</v>
          </cell>
          <cell r="I447">
            <v>432.69230769230768</v>
          </cell>
          <cell r="J447">
            <v>346.15384615384613</v>
          </cell>
          <cell r="K447">
            <v>375</v>
          </cell>
          <cell r="L447">
            <v>375</v>
          </cell>
          <cell r="M447">
            <v>375</v>
          </cell>
          <cell r="N447">
            <v>375</v>
          </cell>
          <cell r="O447">
            <v>375</v>
          </cell>
          <cell r="P447">
            <v>375</v>
          </cell>
          <cell r="Q447">
            <v>4500</v>
          </cell>
          <cell r="R447">
            <v>0</v>
          </cell>
          <cell r="S447">
            <v>0</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115.38461538461539</v>
          </cell>
          <cell r="I448">
            <v>144.23076923076925</v>
          </cell>
          <cell r="J448">
            <v>115.38461538461539</v>
          </cell>
          <cell r="K448">
            <v>125</v>
          </cell>
          <cell r="L448">
            <v>125</v>
          </cell>
          <cell r="M448">
            <v>125</v>
          </cell>
          <cell r="N448">
            <v>125</v>
          </cell>
          <cell r="O448">
            <v>125</v>
          </cell>
          <cell r="P448">
            <v>125</v>
          </cell>
          <cell r="Q448">
            <v>1500</v>
          </cell>
          <cell r="R448">
            <v>0</v>
          </cell>
          <cell r="S448">
            <v>0</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v>56855.55</v>
          </cell>
          <cell r="D449">
            <v>52482.04615384616</v>
          </cell>
          <cell r="E449">
            <v>65602.557692307702</v>
          </cell>
          <cell r="F449">
            <v>52482.046153846153</v>
          </cell>
          <cell r="G449">
            <v>52482.04615384616</v>
          </cell>
          <cell r="H449">
            <v>65602.557692307702</v>
          </cell>
          <cell r="I449">
            <v>52482.046153846153</v>
          </cell>
          <cell r="J449">
            <v>52482.04615384616</v>
          </cell>
          <cell r="K449">
            <v>65602.557692307702</v>
          </cell>
          <cell r="L449">
            <v>52482.046153846153</v>
          </cell>
          <cell r="M449">
            <v>52482.04615384616</v>
          </cell>
          <cell r="N449">
            <v>65602.557692307702</v>
          </cell>
          <cell r="O449">
            <v>52482.046153846153</v>
          </cell>
          <cell r="P449">
            <v>682266.60000000009</v>
          </cell>
          <cell r="Q449">
            <v>0</v>
          </cell>
          <cell r="R449">
            <v>0</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4615.3846153846152</v>
          </cell>
          <cell r="I450">
            <v>5769.2307692307695</v>
          </cell>
          <cell r="J450">
            <v>4615.3846153846152</v>
          </cell>
          <cell r="K450">
            <v>4615.3846153846152</v>
          </cell>
          <cell r="L450">
            <v>5769.2307692307695</v>
          </cell>
          <cell r="M450">
            <v>4615.3846153846152</v>
          </cell>
          <cell r="N450">
            <v>4615.3846153846152</v>
          </cell>
          <cell r="O450">
            <v>5769.2307692307695</v>
          </cell>
          <cell r="P450">
            <v>4615.3846153846152</v>
          </cell>
          <cell r="Q450">
            <v>60000.000000000007</v>
          </cell>
          <cell r="R450">
            <v>60000</v>
          </cell>
          <cell r="S450">
            <v>60000</v>
          </cell>
          <cell r="T450">
            <v>60000</v>
          </cell>
          <cell r="U450">
            <v>60000</v>
          </cell>
          <cell r="V450">
            <v>60000</v>
          </cell>
          <cell r="W450">
            <v>60000</v>
          </cell>
          <cell r="X450">
            <v>60000</v>
          </cell>
          <cell r="Y450">
            <v>60000</v>
          </cell>
          <cell r="Z450">
            <v>60000</v>
          </cell>
          <cell r="AA450">
            <v>60000</v>
          </cell>
          <cell r="AB450">
            <v>60000</v>
          </cell>
          <cell r="AC450">
            <v>60000</v>
          </cell>
          <cell r="AD450">
            <v>55000</v>
          </cell>
          <cell r="AE450">
            <v>715000</v>
          </cell>
          <cell r="AF450">
            <v>775000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36433</v>
          </cell>
          <cell r="F451">
            <v>4061.89</v>
          </cell>
          <cell r="G451">
            <v>4061.89</v>
          </cell>
          <cell r="H451">
            <v>4061.89</v>
          </cell>
          <cell r="I451">
            <v>4061.89</v>
          </cell>
          <cell r="J451">
            <v>4061.89</v>
          </cell>
          <cell r="K451">
            <v>4061.89</v>
          </cell>
          <cell r="L451">
            <v>4061.89</v>
          </cell>
          <cell r="M451">
            <v>4061.89</v>
          </cell>
          <cell r="N451">
            <v>4061.89</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v>36320</v>
          </cell>
          <cell r="D454">
            <v>36861</v>
          </cell>
          <cell r="E454">
            <v>44165</v>
          </cell>
          <cell r="F454" t="str">
            <v>6 for 5</v>
          </cell>
          <cell r="G454">
            <v>50668.55</v>
          </cell>
          <cell r="H454">
            <v>46770.969230769238</v>
          </cell>
          <cell r="I454">
            <v>58463.711538461546</v>
          </cell>
          <cell r="J454">
            <v>46770.969230769246</v>
          </cell>
          <cell r="K454">
            <v>46770.969230769238</v>
          </cell>
          <cell r="L454">
            <v>58463.711538461546</v>
          </cell>
          <cell r="M454">
            <v>46770.969230769246</v>
          </cell>
          <cell r="N454">
            <v>46770.969230769238</v>
          </cell>
          <cell r="O454">
            <v>58463.711538461546</v>
          </cell>
          <cell r="P454">
            <v>409245.98076923087</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10/1/77</v>
          </cell>
          <cell r="D455">
            <v>38717</v>
          </cell>
          <cell r="E455" t="str">
            <v>1/1/00-12/31/02</v>
          </cell>
          <cell r="F455">
            <v>2416.67</v>
          </cell>
          <cell r="G455">
            <v>2416.67</v>
          </cell>
          <cell r="H455">
            <v>2685.1888888888889</v>
          </cell>
          <cell r="I455">
            <v>2148.1511111111113</v>
          </cell>
          <cell r="J455">
            <v>2230.7723076923075</v>
          </cell>
          <cell r="K455">
            <v>2788.4653846153851</v>
          </cell>
          <cell r="L455">
            <v>2230.7723076923075</v>
          </cell>
          <cell r="M455">
            <v>2230.7723076923075</v>
          </cell>
          <cell r="N455">
            <v>2788.4653846153851</v>
          </cell>
          <cell r="O455">
            <v>2230.7723076923075</v>
          </cell>
          <cell r="P455">
            <v>2230.772307692308</v>
          </cell>
          <cell r="Q455">
            <v>2788.4653846153842</v>
          </cell>
          <cell r="R455">
            <v>2230.7723076923075</v>
          </cell>
          <cell r="S455">
            <v>29000.039999999997</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v>36403</v>
          </cell>
          <cell r="F456" t="str">
            <v>1 for 5</v>
          </cell>
          <cell r="G456">
            <v>12918</v>
          </cell>
          <cell r="H456">
            <v>11924.307692307691</v>
          </cell>
          <cell r="I456">
            <v>14905.384615384617</v>
          </cell>
          <cell r="J456">
            <v>11924.307692307691</v>
          </cell>
          <cell r="K456">
            <v>11924.307692307691</v>
          </cell>
          <cell r="L456">
            <v>14905.384615384617</v>
          </cell>
          <cell r="M456">
            <v>11924.307692307691</v>
          </cell>
          <cell r="N456">
            <v>11924.307692307691</v>
          </cell>
          <cell r="O456">
            <v>14905.384615384617</v>
          </cell>
          <cell r="P456">
            <v>11924.307692307691</v>
          </cell>
          <cell r="Q456">
            <v>11924.307692307691</v>
          </cell>
          <cell r="R456">
            <v>14905.384615384617</v>
          </cell>
          <cell r="S456">
            <v>11924.307692307691</v>
          </cell>
          <cell r="T456">
            <v>155016</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10/1/72</v>
          </cell>
          <cell r="D457" t="str">
            <v>8/31/99</v>
          </cell>
          <cell r="E457" t="str">
            <v>9/1/99-8/31/04</v>
          </cell>
          <cell r="F457">
            <v>5013</v>
          </cell>
          <cell r="G457">
            <v>5013</v>
          </cell>
          <cell r="H457">
            <v>5013</v>
          </cell>
          <cell r="I457">
            <v>5013</v>
          </cell>
          <cell r="J457">
            <v>5013</v>
          </cell>
          <cell r="K457">
            <v>5013</v>
          </cell>
          <cell r="L457">
            <v>5013</v>
          </cell>
          <cell r="M457">
            <v>5013</v>
          </cell>
          <cell r="N457">
            <v>5013</v>
          </cell>
          <cell r="O457">
            <v>5013</v>
          </cell>
          <cell r="P457">
            <v>5013</v>
          </cell>
          <cell r="Q457">
            <v>5013</v>
          </cell>
          <cell r="R457">
            <v>5013</v>
          </cell>
          <cell r="S457">
            <v>60156</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8/31/99</v>
          </cell>
          <cell r="F458" t="str">
            <v>9/1/99-8/31/04</v>
          </cell>
          <cell r="G458">
            <v>12918</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11076.923076923076</v>
          </cell>
          <cell r="I459">
            <v>13846.153846153846</v>
          </cell>
          <cell r="J459">
            <v>11076.923076923076</v>
          </cell>
          <cell r="K459">
            <v>11076.923076923076</v>
          </cell>
          <cell r="L459">
            <v>13846.153846153846</v>
          </cell>
          <cell r="M459">
            <v>11076.923076923076</v>
          </cell>
          <cell r="N459">
            <v>11076.923076923076</v>
          </cell>
          <cell r="O459">
            <v>13846.153846153846</v>
          </cell>
          <cell r="P459">
            <v>11076.923076923076</v>
          </cell>
          <cell r="Q459">
            <v>144000</v>
          </cell>
          <cell r="R459">
            <v>144000</v>
          </cell>
          <cell r="S459">
            <v>144000</v>
          </cell>
          <cell r="T459">
            <v>144000</v>
          </cell>
          <cell r="U459">
            <v>144000</v>
          </cell>
          <cell r="V459">
            <v>144000</v>
          </cell>
          <cell r="W459">
            <v>144000</v>
          </cell>
          <cell r="X459">
            <v>144000</v>
          </cell>
          <cell r="Y459">
            <v>144000</v>
          </cell>
          <cell r="Z459">
            <v>144000</v>
          </cell>
          <cell r="AA459">
            <v>144000</v>
          </cell>
          <cell r="AB459">
            <v>144000</v>
          </cell>
          <cell r="AC459">
            <v>144000</v>
          </cell>
          <cell r="AD459">
            <v>132000</v>
          </cell>
          <cell r="AE459">
            <v>1572000</v>
          </cell>
          <cell r="AF459">
            <v>1860000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17361.599999999995</v>
          </cell>
          <cell r="R464">
            <v>0</v>
          </cell>
          <cell r="S464">
            <v>0</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36556</v>
          </cell>
          <cell r="F466">
            <v>4463.96</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36922</v>
          </cell>
          <cell r="F467">
            <v>4540.4799999999996</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14080.59</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37742</v>
          </cell>
          <cell r="F471">
            <v>2500</v>
          </cell>
          <cell r="G471">
            <v>1411</v>
          </cell>
          <cell r="H471">
            <v>2500</v>
          </cell>
          <cell r="I471">
            <v>2500</v>
          </cell>
          <cell r="J471">
            <v>2500</v>
          </cell>
          <cell r="K471">
            <v>8911</v>
          </cell>
          <cell r="L471">
            <v>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v>37629</v>
          </cell>
          <cell r="D472">
            <v>37653</v>
          </cell>
          <cell r="E472">
            <v>4583</v>
          </cell>
          <cell r="F472">
            <v>4583</v>
          </cell>
          <cell r="G472">
            <v>4583</v>
          </cell>
          <cell r="H472">
            <v>4583</v>
          </cell>
          <cell r="I472">
            <v>4583</v>
          </cell>
          <cell r="J472">
            <v>18332</v>
          </cell>
          <cell r="K472">
            <v>0</v>
          </cell>
          <cell r="L472">
            <v>0</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t="str">
            <v>2 for 10</v>
          </cell>
          <cell r="F473">
            <v>45000</v>
          </cell>
          <cell r="G473">
            <v>45000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540000</v>
          </cell>
          <cell r="T473">
            <v>540000</v>
          </cell>
          <cell r="U473">
            <v>540000</v>
          </cell>
          <cell r="V473">
            <v>540000</v>
          </cell>
          <cell r="W473">
            <v>540000</v>
          </cell>
          <cell r="X473">
            <v>540000</v>
          </cell>
          <cell r="Y473">
            <v>540000</v>
          </cell>
          <cell r="Z473">
            <v>90000</v>
          </cell>
          <cell r="AA473">
            <v>1710000</v>
          </cell>
          <cell r="AB473">
            <v>3330000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v>34185</v>
          </cell>
          <cell r="D475">
            <v>34547</v>
          </cell>
          <cell r="E475">
            <v>41851</v>
          </cell>
          <cell r="F475" t="str">
            <v>4 for 5</v>
          </cell>
          <cell r="G475">
            <v>40667</v>
          </cell>
          <cell r="H475">
            <v>40667</v>
          </cell>
          <cell r="I475">
            <v>40667</v>
          </cell>
          <cell r="J475">
            <v>40667</v>
          </cell>
          <cell r="K475">
            <v>40667</v>
          </cell>
          <cell r="L475">
            <v>40667</v>
          </cell>
          <cell r="M475">
            <v>40667</v>
          </cell>
          <cell r="N475">
            <v>40667</v>
          </cell>
          <cell r="O475">
            <v>40667</v>
          </cell>
          <cell r="P475">
            <v>325336</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v>33920</v>
          </cell>
          <cell r="D476">
            <v>41224</v>
          </cell>
          <cell r="E476" t="str">
            <v>4 for 5</v>
          </cell>
          <cell r="F476">
            <v>34215.85</v>
          </cell>
          <cell r="G476">
            <v>34215.85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410590.1999999999</v>
          </cell>
          <cell r="T476">
            <v>410590.19999999995</v>
          </cell>
          <cell r="U476">
            <v>410590.19999999995</v>
          </cell>
          <cell r="V476">
            <v>410590.19999999995</v>
          </cell>
          <cell r="W476">
            <v>410590.19999999995</v>
          </cell>
          <cell r="X476">
            <v>410590.19999999995</v>
          </cell>
          <cell r="Y476">
            <v>410590.19999999995</v>
          </cell>
          <cell r="Z476">
            <v>342158.5</v>
          </cell>
          <cell r="AA476">
            <v>1163338.8999999999</v>
          </cell>
          <cell r="AB476">
            <v>2805699.6999999997</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9/30/92</v>
          </cell>
          <cell r="D477" t="str">
            <v>11/1/93</v>
          </cell>
          <cell r="E477">
            <v>41578</v>
          </cell>
          <cell r="F477" t="str">
            <v>4 for 5</v>
          </cell>
          <cell r="G477">
            <v>38560</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462720</v>
          </cell>
          <cell r="U477">
            <v>462720</v>
          </cell>
          <cell r="V477">
            <v>462720</v>
          </cell>
          <cell r="W477">
            <v>462720</v>
          </cell>
          <cell r="X477">
            <v>462720</v>
          </cell>
          <cell r="Y477">
            <v>462720</v>
          </cell>
          <cell r="Z477">
            <v>462720</v>
          </cell>
          <cell r="AA477">
            <v>462720</v>
          </cell>
          <cell r="AB477">
            <v>347040</v>
          </cell>
          <cell r="AC477">
            <v>1735200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1/13/92</v>
          </cell>
          <cell r="D478" t="str">
            <v>3/6/92</v>
          </cell>
          <cell r="E478">
            <v>40974</v>
          </cell>
          <cell r="F478" t="str">
            <v>4 for 5</v>
          </cell>
          <cell r="G478">
            <v>35992.71</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431912.52000000008</v>
          </cell>
          <cell r="U478">
            <v>431912.52</v>
          </cell>
          <cell r="V478">
            <v>431912.52</v>
          </cell>
          <cell r="W478">
            <v>431912.52</v>
          </cell>
          <cell r="X478">
            <v>431912.52</v>
          </cell>
          <cell r="Y478">
            <v>431912.52</v>
          </cell>
          <cell r="Z478">
            <v>431912.52</v>
          </cell>
          <cell r="AA478">
            <v>71985.42</v>
          </cell>
          <cell r="AB478">
            <v>935810.46000000008</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6/20/91</v>
          </cell>
          <cell r="D479">
            <v>36434</v>
          </cell>
          <cell r="E479">
            <v>37164</v>
          </cell>
          <cell r="F479" t="str">
            <v>3 for 1</v>
          </cell>
          <cell r="G479">
            <v>16562.5</v>
          </cell>
          <cell r="H479">
            <v>15288.461538461539</v>
          </cell>
          <cell r="I479">
            <v>19110.576923076922</v>
          </cell>
          <cell r="J479">
            <v>15288.461538461539</v>
          </cell>
          <cell r="K479">
            <v>15288.461538461539</v>
          </cell>
          <cell r="L479">
            <v>19110.576923076922</v>
          </cell>
          <cell r="M479">
            <v>15288.461538461539</v>
          </cell>
          <cell r="N479">
            <v>15288.461538461539</v>
          </cell>
          <cell r="O479">
            <v>19110.576923076922</v>
          </cell>
          <cell r="P479">
            <v>15288.461538461539</v>
          </cell>
          <cell r="Q479">
            <v>15288.461538461539</v>
          </cell>
          <cell r="R479">
            <v>19110.576923076922</v>
          </cell>
          <cell r="S479">
            <v>15288.461538461539</v>
          </cell>
          <cell r="T479">
            <v>198749.99999999997</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v>37742</v>
          </cell>
          <cell r="D480">
            <v>43708</v>
          </cell>
          <cell r="E480" t="str">
            <v>10 for 5</v>
          </cell>
          <cell r="F480">
            <v>62446.42</v>
          </cell>
          <cell r="G480">
            <v>62446.42</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749357.04</v>
          </cell>
          <cell r="T480">
            <v>749357.04</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437124.94</v>
          </cell>
          <cell r="AH480">
            <v>7181338.3000000007</v>
          </cell>
          <cell r="AI480">
            <v>10178766.459999999</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v>36215</v>
          </cell>
          <cell r="D481">
            <v>36203</v>
          </cell>
          <cell r="E481">
            <v>38138</v>
          </cell>
          <cell r="F481" t="str">
            <v>1 for 5</v>
          </cell>
          <cell r="G481">
            <v>6985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83820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v>3000</v>
          </cell>
          <cell r="D482">
            <v>1940</v>
          </cell>
          <cell r="E482">
            <v>3000</v>
          </cell>
          <cell r="F482">
            <v>3000</v>
          </cell>
          <cell r="G482">
            <v>3000</v>
          </cell>
          <cell r="H482">
            <v>3000</v>
          </cell>
          <cell r="I482">
            <v>3000</v>
          </cell>
          <cell r="J482">
            <v>3000</v>
          </cell>
          <cell r="K482">
            <v>3000</v>
          </cell>
          <cell r="L482">
            <v>3000</v>
          </cell>
          <cell r="M482">
            <v>3000</v>
          </cell>
          <cell r="N482">
            <v>3000</v>
          </cell>
          <cell r="O482">
            <v>3000</v>
          </cell>
          <cell r="P482">
            <v>34940</v>
          </cell>
          <cell r="Q482">
            <v>0</v>
          </cell>
          <cell r="R482">
            <v>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5670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4950</v>
          </cell>
          <cell r="R484">
            <v>412.5</v>
          </cell>
          <cell r="S484">
            <v>412.5</v>
          </cell>
          <cell r="T484">
            <v>412.5</v>
          </cell>
          <cell r="U484">
            <v>4950</v>
          </cell>
        </row>
        <row r="485">
          <cell r="A485">
            <v>1323</v>
          </cell>
          <cell r="B485" t="str">
            <v>PPM CONSULT(REG 23)</v>
          </cell>
          <cell r="C485">
            <v>38032</v>
          </cell>
          <cell r="D485">
            <v>38032</v>
          </cell>
          <cell r="E485">
            <v>38230</v>
          </cell>
          <cell r="F485">
            <v>5057.5</v>
          </cell>
          <cell r="G485">
            <v>2615.9499999999998</v>
          </cell>
          <cell r="H485">
            <v>8248.9599999999991</v>
          </cell>
          <cell r="I485">
            <v>5057.5</v>
          </cell>
          <cell r="J485">
            <v>5057.5</v>
          </cell>
          <cell r="K485">
            <v>5057.5</v>
          </cell>
          <cell r="L485">
            <v>5057.5</v>
          </cell>
          <cell r="M485">
            <v>5057.5</v>
          </cell>
          <cell r="N485">
            <v>5057.5</v>
          </cell>
          <cell r="O485">
            <v>5436.81</v>
          </cell>
          <cell r="P485">
            <v>46646.720000000001</v>
          </cell>
          <cell r="Q485">
            <v>0</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1/2/01-2/1/07</v>
          </cell>
          <cell r="D486">
            <v>11020.83</v>
          </cell>
          <cell r="E486">
            <v>11020.83</v>
          </cell>
          <cell r="F486">
            <v>11020.83</v>
          </cell>
          <cell r="G486">
            <v>11020.83</v>
          </cell>
          <cell r="H486">
            <v>11020.83</v>
          </cell>
          <cell r="I486">
            <v>11020.83</v>
          </cell>
          <cell r="J486">
            <v>11020.83</v>
          </cell>
          <cell r="K486">
            <v>11020.83</v>
          </cell>
          <cell r="L486">
            <v>11020.83</v>
          </cell>
          <cell r="M486">
            <v>11020.83</v>
          </cell>
          <cell r="N486">
            <v>11020.83</v>
          </cell>
          <cell r="O486">
            <v>11020.83</v>
          </cell>
          <cell r="P486">
            <v>11020.83</v>
          </cell>
          <cell r="Q486">
            <v>132249.96</v>
          </cell>
          <cell r="R486">
            <v>132249.96</v>
          </cell>
          <cell r="S486">
            <v>132249.96</v>
          </cell>
          <cell r="T486">
            <v>11020.83</v>
          </cell>
          <cell r="U486">
            <v>132249.96</v>
          </cell>
          <cell r="V486">
            <v>132249.96</v>
          </cell>
          <cell r="W486">
            <v>132249.96</v>
          </cell>
        </row>
        <row r="487">
          <cell r="A487" t="str">
            <v>loc 164</v>
          </cell>
          <cell r="B487" t="str">
            <v>Applewood (G'WOOD, SC)</v>
          </cell>
          <cell r="C487">
            <v>32546</v>
          </cell>
          <cell r="D487" t="str">
            <v>01/01/90</v>
          </cell>
          <cell r="E487">
            <v>40178</v>
          </cell>
          <cell r="F487" t="str">
            <v>4 for 5</v>
          </cell>
          <cell r="G487">
            <v>22917</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275004</v>
          </cell>
          <cell r="U487">
            <v>275004</v>
          </cell>
          <cell r="V487">
            <v>275004</v>
          </cell>
          <cell r="W487">
            <v>275004</v>
          </cell>
          <cell r="X487">
            <v>252087</v>
          </cell>
          <cell r="Y487">
            <v>0</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10/21/91</v>
          </cell>
          <cell r="D488" t="str">
            <v>2/2/92</v>
          </cell>
          <cell r="E488">
            <v>40940</v>
          </cell>
          <cell r="F488" t="str">
            <v>4 for 5</v>
          </cell>
          <cell r="G488">
            <v>8333.33</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v>38032</v>
          </cell>
          <cell r="D489">
            <v>38032</v>
          </cell>
          <cell r="E489">
            <v>38230</v>
          </cell>
          <cell r="F489">
            <v>5057.5</v>
          </cell>
          <cell r="G489">
            <v>2615.9499999999998</v>
          </cell>
          <cell r="H489">
            <v>8248.9599999999991</v>
          </cell>
          <cell r="I489">
            <v>5057.5</v>
          </cell>
          <cell r="J489">
            <v>5057.5</v>
          </cell>
          <cell r="K489">
            <v>5057.5</v>
          </cell>
          <cell r="L489">
            <v>5057.5</v>
          </cell>
          <cell r="M489">
            <v>5057.5</v>
          </cell>
          <cell r="N489">
            <v>5057.5</v>
          </cell>
          <cell r="O489">
            <v>5436.81</v>
          </cell>
          <cell r="P489">
            <v>46646.720000000001</v>
          </cell>
          <cell r="Q489">
            <v>0</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4/02</v>
          </cell>
          <cell r="D494" t="str">
            <v>3/03</v>
          </cell>
          <cell r="E494">
            <v>15809.86</v>
          </cell>
          <cell r="F494">
            <v>9500</v>
          </cell>
          <cell r="G494">
            <v>9500</v>
          </cell>
          <cell r="H494">
            <v>9500</v>
          </cell>
          <cell r="I494">
            <v>11786.25</v>
          </cell>
          <cell r="J494">
            <v>14497.36</v>
          </cell>
          <cell r="K494">
            <v>14497.36</v>
          </cell>
          <cell r="L494">
            <v>14542.36</v>
          </cell>
          <cell r="M494">
            <v>14542.36</v>
          </cell>
          <cell r="N494">
            <v>14542.36</v>
          </cell>
          <cell r="O494">
            <v>15809.86</v>
          </cell>
          <cell r="P494">
            <v>15809.86</v>
          </cell>
          <cell r="Q494">
            <v>15809.86</v>
          </cell>
          <cell r="R494">
            <v>160337.63</v>
          </cell>
          <cell r="S494">
            <v>0</v>
          </cell>
          <cell r="T494">
            <v>0</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38383</v>
          </cell>
          <cell r="F495">
            <v>6633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79596</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6807.2400000000016</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54137.75999999998</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v>34296</v>
          </cell>
          <cell r="D498">
            <v>34182</v>
          </cell>
          <cell r="E498">
            <v>37833</v>
          </cell>
          <cell r="F498">
            <v>18012</v>
          </cell>
          <cell r="G498">
            <v>16626.461538461539</v>
          </cell>
          <cell r="H498">
            <v>20783.076923076922</v>
          </cell>
          <cell r="I498">
            <v>16626.461538461539</v>
          </cell>
          <cell r="J498">
            <v>16626.461538461539</v>
          </cell>
          <cell r="K498">
            <v>20783.076923076922</v>
          </cell>
          <cell r="L498">
            <v>16626.461538461539</v>
          </cell>
          <cell r="M498">
            <v>16626.461538461539</v>
          </cell>
          <cell r="N498">
            <v>20783.076923076922</v>
          </cell>
          <cell r="O498">
            <v>16626.461538461539</v>
          </cell>
          <cell r="P498">
            <v>16626.461538461539</v>
          </cell>
          <cell r="Q498">
            <v>20783.076923076922</v>
          </cell>
          <cell r="R498">
            <v>16626.461538461539</v>
          </cell>
          <cell r="S498">
            <v>216143.99999999997</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v>38384</v>
          </cell>
          <cell r="D501">
            <v>38564</v>
          </cell>
          <cell r="E501">
            <v>1470</v>
          </cell>
          <cell r="F501">
            <v>1470</v>
          </cell>
          <cell r="G501">
            <v>1470</v>
          </cell>
          <cell r="H501">
            <v>1470</v>
          </cell>
          <cell r="I501">
            <v>1470</v>
          </cell>
          <cell r="J501">
            <v>1470</v>
          </cell>
          <cell r="K501">
            <v>1470</v>
          </cell>
          <cell r="L501">
            <v>8820</v>
          </cell>
          <cell r="M501">
            <v>0</v>
          </cell>
          <cell r="N501">
            <v>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1/23/92</v>
          </cell>
          <cell r="D505" t="str">
            <v>1/1/93</v>
          </cell>
          <cell r="E505">
            <v>41274</v>
          </cell>
          <cell r="F505" t="str">
            <v>4 for 5</v>
          </cell>
          <cell r="G505">
            <v>27000</v>
          </cell>
          <cell r="H505">
            <v>24923.076923076922</v>
          </cell>
          <cell r="I505">
            <v>31153.846153846152</v>
          </cell>
          <cell r="J505">
            <v>24923.076923076926</v>
          </cell>
          <cell r="K505">
            <v>24923.076923076922</v>
          </cell>
          <cell r="L505">
            <v>31153.846153846152</v>
          </cell>
          <cell r="M505">
            <v>24923.076923076926</v>
          </cell>
          <cell r="N505">
            <v>24923.076923076922</v>
          </cell>
          <cell r="O505">
            <v>31153.846153846152</v>
          </cell>
          <cell r="P505">
            <v>24923.076923076926</v>
          </cell>
          <cell r="Q505">
            <v>24923.076923076922</v>
          </cell>
          <cell r="R505">
            <v>31153.846153846152</v>
          </cell>
          <cell r="S505">
            <v>24923.076923076926</v>
          </cell>
          <cell r="T505">
            <v>324000</v>
          </cell>
          <cell r="U505">
            <v>324000</v>
          </cell>
          <cell r="V505">
            <v>324000</v>
          </cell>
          <cell r="W505">
            <v>324000</v>
          </cell>
          <cell r="X505">
            <v>324000</v>
          </cell>
          <cell r="Y505">
            <v>324000</v>
          </cell>
          <cell r="Z505">
            <v>324000</v>
          </cell>
          <cell r="AA505">
            <v>297000</v>
          </cell>
          <cell r="AB505">
            <v>945000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v>33849</v>
          </cell>
          <cell r="D506">
            <v>33849</v>
          </cell>
          <cell r="E506">
            <v>42979</v>
          </cell>
          <cell r="F506" t="str">
            <v>none</v>
          </cell>
          <cell r="G506">
            <v>117383.89</v>
          </cell>
          <cell r="H506">
            <v>108354.36</v>
          </cell>
          <cell r="I506">
            <v>135442.95000000001</v>
          </cell>
          <cell r="J506">
            <v>108354.36000000004</v>
          </cell>
          <cell r="K506">
            <v>108354.36</v>
          </cell>
          <cell r="L506">
            <v>135442.95000000001</v>
          </cell>
          <cell r="M506">
            <v>108354.36000000004</v>
          </cell>
          <cell r="N506">
            <v>108354.36</v>
          </cell>
          <cell r="O506">
            <v>135442.95000000001</v>
          </cell>
          <cell r="P506">
            <v>108354.36000000004</v>
          </cell>
          <cell r="Q506">
            <v>108354.36</v>
          </cell>
          <cell r="R506">
            <v>135442.95000000001</v>
          </cell>
          <cell r="S506">
            <v>108354.36000000004</v>
          </cell>
          <cell r="T506">
            <v>1408606.6800000004</v>
          </cell>
          <cell r="U506">
            <v>1408606.68</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939071.12</v>
          </cell>
          <cell r="AG506">
            <v>10799317.879999999</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v>36220</v>
          </cell>
          <cell r="D511">
            <v>36584</v>
          </cell>
          <cell r="E511" t="str">
            <v>9/1/99-8/31/00</v>
          </cell>
          <cell r="F511">
            <v>1450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0</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v>37174</v>
          </cell>
          <cell r="D516">
            <v>37174</v>
          </cell>
          <cell r="E516" t="str">
            <v>m2m</v>
          </cell>
          <cell r="F516">
            <v>400</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4800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v>33126</v>
          </cell>
          <cell r="D517">
            <v>33542</v>
          </cell>
          <cell r="E517">
            <v>38107</v>
          </cell>
          <cell r="F517" t="str">
            <v>2 for 4</v>
          </cell>
          <cell r="G517">
            <v>1000</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12000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v>38321</v>
          </cell>
          <cell r="F518">
            <v>833.33</v>
          </cell>
          <cell r="G518">
            <v>833.33</v>
          </cell>
          <cell r="H518">
            <v>833.33</v>
          </cell>
          <cell r="I518">
            <v>833.33</v>
          </cell>
          <cell r="J518">
            <v>833.33</v>
          </cell>
          <cell r="K518">
            <v>833.33</v>
          </cell>
          <cell r="L518">
            <v>833.33</v>
          </cell>
          <cell r="M518">
            <v>833.33</v>
          </cell>
          <cell r="N518">
            <v>833.33</v>
          </cell>
          <cell r="O518">
            <v>833.33</v>
          </cell>
          <cell r="P518">
            <v>833.33</v>
          </cell>
          <cell r="Q518">
            <v>8333.3000000000011</v>
          </cell>
          <cell r="R518">
            <v>0</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v>38200</v>
          </cell>
          <cell r="D519">
            <v>38200</v>
          </cell>
          <cell r="E519">
            <v>38352</v>
          </cell>
          <cell r="F519">
            <v>2000</v>
          </cell>
          <cell r="G519">
            <v>2000</v>
          </cell>
          <cell r="H519">
            <v>2000</v>
          </cell>
          <cell r="I519">
            <v>2000</v>
          </cell>
          <cell r="J519">
            <v>2000</v>
          </cell>
          <cell r="K519">
            <v>2000</v>
          </cell>
          <cell r="L519">
            <v>2000</v>
          </cell>
          <cell r="M519">
            <v>2000</v>
          </cell>
          <cell r="N519">
            <v>2000</v>
          </cell>
          <cell r="O519">
            <v>2000</v>
          </cell>
          <cell r="P519">
            <v>2000</v>
          </cell>
          <cell r="Q519">
            <v>2000</v>
          </cell>
          <cell r="R519">
            <v>22000</v>
          </cell>
          <cell r="S519">
            <v>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G71"/>
  <sheetViews>
    <sheetView tabSelected="1" zoomScaleNormal="100" workbookViewId="0">
      <selection activeCell="A18" sqref="A18"/>
    </sheetView>
  </sheetViews>
  <sheetFormatPr defaultRowHeight="12.75"/>
  <cols>
    <col min="1" max="1" width="48.140625" style="56" customWidth="1"/>
    <col min="2" max="2" width="0.85546875" style="56" customWidth="1"/>
    <col min="3" max="3" width="0.28515625" style="56" customWidth="1"/>
    <col min="4" max="4" width="1.42578125" style="56" customWidth="1"/>
    <col min="5" max="5" width="9.7109375" style="56" customWidth="1"/>
    <col min="6" max="6" width="9" style="56" customWidth="1"/>
    <col min="7" max="7" width="1.5703125" style="56" customWidth="1"/>
    <col min="8" max="8" width="1.42578125" style="56" customWidth="1"/>
    <col min="9" max="9" width="9.140625" style="56" customWidth="1"/>
    <col min="10" max="10" width="9" style="56" customWidth="1"/>
    <col min="11" max="11" width="0.85546875" style="56" customWidth="1"/>
    <col min="12" max="12" width="1.42578125" style="56" customWidth="1"/>
    <col min="13" max="14" width="9.7109375" style="56" customWidth="1"/>
    <col min="15" max="15" width="0.85546875" style="56" customWidth="1"/>
    <col min="16" max="16" width="1.42578125" style="56" customWidth="1"/>
    <col min="17" max="18" width="9.7109375" style="56" customWidth="1"/>
    <col min="19" max="20" width="5.42578125" style="56" customWidth="1"/>
    <col min="21" max="26" width="9.140625" style="144"/>
    <col min="27" max="27" width="13" style="57" customWidth="1"/>
    <col min="28" max="28" width="2.140625" style="56" customWidth="1"/>
    <col min="29" max="29" width="19.28515625" style="56" customWidth="1"/>
    <col min="30" max="30" width="4.28515625" style="56" customWidth="1"/>
    <col min="31" max="31" width="11.42578125" style="56" customWidth="1"/>
    <col min="32" max="32" width="10.140625" style="56" customWidth="1"/>
    <col min="33" max="33" width="18.28515625" style="56" customWidth="1"/>
    <col min="34" max="16384" width="9.140625" style="56"/>
  </cols>
  <sheetData>
    <row r="1" spans="1:33">
      <c r="A1" s="176" t="s">
        <v>0</v>
      </c>
      <c r="B1" s="177"/>
      <c r="C1" s="177"/>
      <c r="D1" s="143"/>
      <c r="E1" s="4"/>
      <c r="F1" s="54"/>
      <c r="G1" s="54"/>
      <c r="H1" s="54"/>
      <c r="I1" s="4"/>
      <c r="J1" s="55"/>
      <c r="K1" s="55"/>
      <c r="L1" s="55"/>
      <c r="M1" s="55"/>
      <c r="N1" s="55"/>
      <c r="O1" s="55"/>
      <c r="P1" s="55"/>
      <c r="Q1" s="55"/>
      <c r="R1" s="55"/>
    </row>
    <row r="2" spans="1:33">
      <c r="A2" s="142" t="s">
        <v>103</v>
      </c>
      <c r="B2" s="142"/>
      <c r="C2" s="142"/>
      <c r="D2" s="142"/>
      <c r="E2" s="142"/>
      <c r="F2" s="142"/>
      <c r="G2" s="142"/>
      <c r="H2" s="142"/>
      <c r="I2" s="142"/>
      <c r="J2" s="142"/>
      <c r="K2" s="142"/>
      <c r="L2" s="142"/>
      <c r="M2" s="142"/>
      <c r="N2" s="142"/>
      <c r="O2" s="142"/>
      <c r="P2" s="142"/>
      <c r="Q2" s="55"/>
      <c r="R2" s="55"/>
    </row>
    <row r="3" spans="1:33">
      <c r="A3" s="177" t="s">
        <v>39</v>
      </c>
      <c r="B3" s="177"/>
      <c r="C3" s="177"/>
      <c r="D3" s="143"/>
      <c r="E3" s="34"/>
      <c r="F3" s="54"/>
      <c r="G3" s="54"/>
      <c r="H3" s="54"/>
      <c r="I3" s="58"/>
      <c r="J3" s="55"/>
      <c r="K3" s="55"/>
      <c r="L3" s="55"/>
      <c r="M3" s="55"/>
      <c r="N3" s="55"/>
      <c r="O3" s="55"/>
      <c r="P3" s="55"/>
      <c r="Q3" s="55"/>
      <c r="R3" s="55"/>
      <c r="AA3" s="60"/>
      <c r="AB3" s="61"/>
      <c r="AC3" s="61"/>
      <c r="AD3" s="59"/>
      <c r="AE3" s="59"/>
      <c r="AF3" s="59"/>
      <c r="AG3" s="61"/>
    </row>
    <row r="4" spans="1:33" ht="11.25" customHeight="1">
      <c r="E4" s="178"/>
      <c r="F4" s="178"/>
      <c r="G4" s="178"/>
      <c r="H4" s="178"/>
      <c r="I4" s="178"/>
      <c r="J4" s="178"/>
      <c r="K4" s="55"/>
      <c r="L4" s="55"/>
      <c r="M4" s="55"/>
      <c r="N4" s="55"/>
      <c r="O4" s="55"/>
      <c r="P4" s="55"/>
      <c r="Q4" s="55"/>
      <c r="R4" s="55"/>
      <c r="AA4" s="60"/>
      <c r="AB4" s="61"/>
      <c r="AC4" s="61"/>
      <c r="AD4" s="61"/>
      <c r="AE4" s="61"/>
      <c r="AF4" s="59"/>
      <c r="AG4" s="61"/>
    </row>
    <row r="5" spans="1:33">
      <c r="E5" s="169" t="s">
        <v>105</v>
      </c>
      <c r="F5" s="170"/>
      <c r="G5" s="170"/>
      <c r="H5" s="170"/>
      <c r="I5" s="170"/>
      <c r="J5" s="170"/>
      <c r="K5" s="145"/>
      <c r="L5" s="145"/>
      <c r="M5" s="169" t="s">
        <v>110</v>
      </c>
      <c r="N5" s="170"/>
      <c r="O5" s="170"/>
      <c r="P5" s="170"/>
      <c r="Q5" s="170"/>
      <c r="R5" s="170"/>
      <c r="AA5" s="60"/>
      <c r="AB5" s="61"/>
      <c r="AC5" s="61"/>
      <c r="AD5" s="61"/>
      <c r="AE5" s="61"/>
      <c r="AF5" s="59"/>
      <c r="AG5" s="61"/>
    </row>
    <row r="6" spans="1:33">
      <c r="E6" s="179">
        <v>42307</v>
      </c>
      <c r="F6" s="179" t="s">
        <v>101</v>
      </c>
      <c r="G6" s="146"/>
      <c r="H6" s="146"/>
      <c r="I6" s="173">
        <v>41943</v>
      </c>
      <c r="J6" s="173" t="s">
        <v>101</v>
      </c>
      <c r="K6" s="147"/>
      <c r="L6" s="147"/>
      <c r="M6" s="179">
        <f>E6</f>
        <v>42307</v>
      </c>
      <c r="N6" s="179" t="s">
        <v>101</v>
      </c>
      <c r="O6" s="146"/>
      <c r="P6" s="146"/>
      <c r="Q6" s="173">
        <f>I6</f>
        <v>41943</v>
      </c>
      <c r="R6" s="173" t="s">
        <v>101</v>
      </c>
      <c r="AA6" s="60"/>
      <c r="AB6" s="61"/>
      <c r="AC6" s="61"/>
      <c r="AD6" s="61"/>
      <c r="AE6" s="61"/>
      <c r="AF6" s="59"/>
      <c r="AG6" s="61"/>
    </row>
    <row r="7" spans="1:33">
      <c r="A7" s="148" t="s">
        <v>40</v>
      </c>
      <c r="B7" s="148"/>
      <c r="C7" s="149"/>
      <c r="D7" s="149"/>
      <c r="E7" s="63" t="s">
        <v>41</v>
      </c>
      <c r="F7" s="64" t="s">
        <v>107</v>
      </c>
      <c r="G7" s="64"/>
      <c r="H7" s="64"/>
      <c r="I7" s="63" t="s">
        <v>41</v>
      </c>
      <c r="J7" s="64" t="s">
        <v>107</v>
      </c>
      <c r="K7" s="64"/>
      <c r="L7" s="64"/>
      <c r="M7" s="63" t="s">
        <v>41</v>
      </c>
      <c r="N7" s="64" t="s">
        <v>107</v>
      </c>
      <c r="O7" s="64"/>
      <c r="P7" s="64"/>
      <c r="Q7" s="63" t="s">
        <v>41</v>
      </c>
      <c r="R7" s="64" t="s">
        <v>107</v>
      </c>
      <c r="AA7" s="60"/>
      <c r="AB7" s="61"/>
      <c r="AC7" s="61"/>
      <c r="AD7" s="61"/>
      <c r="AE7" s="62"/>
      <c r="AF7" s="60"/>
      <c r="AG7" s="61"/>
    </row>
    <row r="8" spans="1:33">
      <c r="A8" s="59" t="s">
        <v>42</v>
      </c>
      <c r="B8" s="59"/>
      <c r="C8" s="59"/>
      <c r="D8" s="65" t="s">
        <v>7</v>
      </c>
      <c r="E8" s="34">
        <v>14360</v>
      </c>
      <c r="F8" s="89">
        <v>100</v>
      </c>
      <c r="G8" s="66"/>
      <c r="H8" s="67" t="s">
        <v>7</v>
      </c>
      <c r="I8" s="34">
        <v>13681</v>
      </c>
      <c r="J8" s="89">
        <v>100</v>
      </c>
      <c r="K8" s="68"/>
      <c r="L8" s="65" t="s">
        <v>7</v>
      </c>
      <c r="M8" s="34">
        <v>45838</v>
      </c>
      <c r="N8" s="89">
        <v>100</v>
      </c>
      <c r="O8" s="66"/>
      <c r="P8" s="67" t="s">
        <v>7</v>
      </c>
      <c r="Q8" s="34">
        <v>43682</v>
      </c>
      <c r="R8" s="89">
        <v>100</v>
      </c>
      <c r="AA8" s="69"/>
      <c r="AB8" s="59"/>
      <c r="AC8" s="70"/>
      <c r="AD8" s="71"/>
      <c r="AE8" s="69"/>
      <c r="AF8" s="69"/>
      <c r="AG8" s="70"/>
    </row>
    <row r="9" spans="1:33" ht="7.5" customHeight="1">
      <c r="D9" s="150"/>
      <c r="E9" s="72"/>
      <c r="F9" s="133"/>
      <c r="G9" s="73"/>
      <c r="H9" s="73"/>
      <c r="I9" s="72"/>
      <c r="J9" s="134"/>
      <c r="K9" s="74"/>
      <c r="L9" s="75"/>
      <c r="M9" s="72"/>
      <c r="N9" s="134"/>
      <c r="O9" s="73"/>
      <c r="P9" s="73"/>
      <c r="Q9" s="72"/>
      <c r="R9" s="134"/>
      <c r="AA9" s="69"/>
      <c r="AB9" s="59"/>
      <c r="AC9" s="59"/>
      <c r="AD9" s="70"/>
      <c r="AE9" s="76"/>
      <c r="AF9" s="69"/>
      <c r="AG9" s="70"/>
    </row>
    <row r="10" spans="1:33">
      <c r="A10" s="56" t="s">
        <v>43</v>
      </c>
      <c r="D10" s="150"/>
      <c r="E10" s="4">
        <v>9370</v>
      </c>
      <c r="F10" s="133">
        <v>65.25</v>
      </c>
      <c r="G10" s="73"/>
      <c r="H10" s="73"/>
      <c r="I10" s="4">
        <v>8963</v>
      </c>
      <c r="J10" s="133">
        <v>65.509999999999991</v>
      </c>
      <c r="K10" s="74"/>
      <c r="L10" s="75"/>
      <c r="M10" s="4">
        <v>29856</v>
      </c>
      <c r="N10" s="133">
        <v>65.13</v>
      </c>
      <c r="O10" s="73"/>
      <c r="P10" s="73"/>
      <c r="Q10" s="4">
        <v>28471</v>
      </c>
      <c r="R10" s="133">
        <v>65.180000000000007</v>
      </c>
      <c r="AA10" s="69"/>
      <c r="AB10" s="59"/>
      <c r="AC10" s="70"/>
      <c r="AD10" s="70"/>
      <c r="AE10" s="69"/>
      <c r="AF10" s="69"/>
      <c r="AG10" s="70"/>
    </row>
    <row r="11" spans="1:33" ht="7.5" customHeight="1">
      <c r="D11" s="150"/>
      <c r="E11" s="78"/>
      <c r="F11" s="95"/>
      <c r="G11" s="73"/>
      <c r="H11" s="73"/>
      <c r="I11" s="78"/>
      <c r="J11" s="135"/>
      <c r="K11" s="74"/>
      <c r="L11" s="75"/>
      <c r="M11" s="78"/>
      <c r="N11" s="135"/>
      <c r="O11" s="73"/>
      <c r="P11" s="73"/>
      <c r="Q11" s="78"/>
      <c r="R11" s="135"/>
      <c r="AA11" s="69"/>
      <c r="AB11" s="59"/>
      <c r="AC11" s="59"/>
      <c r="AD11" s="70"/>
      <c r="AE11" s="69"/>
      <c r="AF11" s="69"/>
      <c r="AG11" s="70"/>
    </row>
    <row r="12" spans="1:33">
      <c r="A12" s="59" t="s">
        <v>44</v>
      </c>
      <c r="B12" s="59"/>
      <c r="C12" s="59"/>
      <c r="D12" s="151"/>
      <c r="E12" s="34">
        <v>4990</v>
      </c>
      <c r="F12" s="89">
        <v>34.75</v>
      </c>
      <c r="G12" s="66"/>
      <c r="H12" s="66"/>
      <c r="I12" s="34">
        <v>4718</v>
      </c>
      <c r="J12" s="89">
        <v>34.49</v>
      </c>
      <c r="K12" s="68"/>
      <c r="L12" s="65"/>
      <c r="M12" s="34">
        <v>15982</v>
      </c>
      <c r="N12" s="89">
        <v>34.869999999999997</v>
      </c>
      <c r="O12" s="66"/>
      <c r="P12" s="66"/>
      <c r="Q12" s="34">
        <v>15211</v>
      </c>
      <c r="R12" s="89">
        <v>34.82</v>
      </c>
      <c r="AA12" s="69"/>
      <c r="AB12" s="59"/>
      <c r="AC12" s="70"/>
      <c r="AD12" s="71"/>
      <c r="AE12" s="69"/>
      <c r="AF12" s="69"/>
      <c r="AG12" s="70"/>
    </row>
    <row r="13" spans="1:33" ht="7.5" customHeight="1">
      <c r="D13" s="150"/>
      <c r="E13" s="78"/>
      <c r="F13" s="133"/>
      <c r="G13" s="73"/>
      <c r="H13" s="73"/>
      <c r="I13" s="78"/>
      <c r="J13" s="135"/>
      <c r="K13" s="74"/>
      <c r="L13" s="75"/>
      <c r="M13" s="78"/>
      <c r="N13" s="135"/>
      <c r="O13" s="73"/>
      <c r="P13" s="73"/>
      <c r="Q13" s="78"/>
      <c r="R13" s="135"/>
      <c r="AA13" s="79"/>
      <c r="AD13" s="80"/>
      <c r="AE13" s="79"/>
      <c r="AF13" s="79"/>
      <c r="AG13" s="70"/>
    </row>
    <row r="14" spans="1:33">
      <c r="A14" s="56" t="s">
        <v>45</v>
      </c>
      <c r="D14" s="150"/>
      <c r="E14" s="78"/>
      <c r="F14" s="133"/>
      <c r="G14" s="73"/>
      <c r="H14" s="73"/>
      <c r="I14" s="78"/>
      <c r="J14" s="135"/>
      <c r="K14" s="74"/>
      <c r="L14" s="75"/>
      <c r="M14" s="78"/>
      <c r="N14" s="135"/>
      <c r="O14" s="73"/>
      <c r="P14" s="73"/>
      <c r="Q14" s="78"/>
      <c r="R14" s="135"/>
      <c r="AA14" s="79"/>
      <c r="AC14" s="80"/>
      <c r="AD14" s="80"/>
      <c r="AE14" s="79"/>
      <c r="AF14" s="79"/>
      <c r="AG14" s="70"/>
    </row>
    <row r="15" spans="1:33" ht="7.5" customHeight="1">
      <c r="D15" s="150"/>
      <c r="E15" s="78"/>
      <c r="F15" s="133"/>
      <c r="G15" s="73"/>
      <c r="H15" s="73"/>
      <c r="I15" s="78"/>
      <c r="J15" s="135"/>
      <c r="K15" s="74"/>
      <c r="L15" s="75"/>
      <c r="M15" s="78"/>
      <c r="N15" s="135"/>
      <c r="O15" s="73"/>
      <c r="P15" s="73"/>
      <c r="Q15" s="78"/>
      <c r="R15" s="135"/>
      <c r="AA15" s="79"/>
      <c r="AD15" s="80"/>
      <c r="AE15" s="79"/>
      <c r="AF15" s="79"/>
      <c r="AG15" s="70"/>
    </row>
    <row r="16" spans="1:33">
      <c r="A16" s="143" t="s">
        <v>46</v>
      </c>
      <c r="B16" s="143"/>
      <c r="C16" s="143"/>
      <c r="D16" s="152"/>
      <c r="E16" s="4">
        <v>3287</v>
      </c>
      <c r="F16" s="133">
        <v>22.89</v>
      </c>
      <c r="G16" s="73"/>
      <c r="H16" s="73"/>
      <c r="I16" s="4">
        <v>3255</v>
      </c>
      <c r="J16" s="133">
        <v>23.800000000000004</v>
      </c>
      <c r="K16" s="74"/>
      <c r="L16" s="75"/>
      <c r="M16" s="4">
        <v>10334</v>
      </c>
      <c r="N16" s="133">
        <v>22.549999999999997</v>
      </c>
      <c r="O16" s="73"/>
      <c r="P16" s="73"/>
      <c r="Q16" s="4">
        <v>10115</v>
      </c>
      <c r="R16" s="133">
        <v>23.150000000000002</v>
      </c>
      <c r="AA16" s="79"/>
      <c r="AC16" s="80"/>
      <c r="AD16" s="71"/>
      <c r="AE16" s="79"/>
      <c r="AF16" s="79"/>
      <c r="AG16" s="80"/>
    </row>
    <row r="17" spans="1:33" ht="7.5" customHeight="1">
      <c r="D17" s="150"/>
      <c r="E17" s="81"/>
      <c r="F17" s="136"/>
      <c r="G17" s="73"/>
      <c r="H17" s="73"/>
      <c r="I17" s="81"/>
      <c r="J17" s="136"/>
      <c r="K17" s="74"/>
      <c r="L17" s="75"/>
      <c r="M17" s="81"/>
      <c r="N17" s="136"/>
      <c r="O17" s="73"/>
      <c r="P17" s="73"/>
      <c r="Q17" s="81"/>
      <c r="R17" s="136"/>
      <c r="AA17" s="79"/>
      <c r="AD17" s="80"/>
      <c r="AE17" s="79"/>
      <c r="AF17" s="79"/>
      <c r="AG17" s="80"/>
    </row>
    <row r="18" spans="1:33">
      <c r="A18" s="56" t="s">
        <v>47</v>
      </c>
      <c r="D18" s="150"/>
      <c r="E18" s="4">
        <v>375</v>
      </c>
      <c r="F18" s="133">
        <v>2.61</v>
      </c>
      <c r="G18" s="73"/>
      <c r="H18" s="73"/>
      <c r="I18" s="4">
        <v>375</v>
      </c>
      <c r="J18" s="133">
        <v>2.74</v>
      </c>
      <c r="K18" s="74"/>
      <c r="L18" s="75"/>
      <c r="M18" s="4">
        <v>1115</v>
      </c>
      <c r="N18" s="133">
        <v>2.4300000000000002</v>
      </c>
      <c r="O18" s="73"/>
      <c r="P18" s="73"/>
      <c r="Q18" s="4">
        <v>1123</v>
      </c>
      <c r="R18" s="133">
        <v>2.57</v>
      </c>
      <c r="AA18" s="79"/>
      <c r="AC18" s="80"/>
      <c r="AD18" s="71"/>
      <c r="AE18" s="79"/>
      <c r="AF18" s="79"/>
      <c r="AG18" s="80"/>
    </row>
    <row r="19" spans="1:33" ht="7.5" customHeight="1">
      <c r="D19" s="150"/>
      <c r="E19" s="81"/>
      <c r="F19" s="136"/>
      <c r="G19" s="73"/>
      <c r="H19" s="73"/>
      <c r="I19" s="81"/>
      <c r="J19" s="136"/>
      <c r="K19" s="74"/>
      <c r="L19" s="75"/>
      <c r="M19" s="81"/>
      <c r="N19" s="136"/>
      <c r="O19" s="73"/>
      <c r="P19" s="73"/>
      <c r="Q19" s="81"/>
      <c r="R19" s="136"/>
      <c r="AA19" s="79"/>
      <c r="AD19" s="80"/>
      <c r="AE19" s="79"/>
      <c r="AF19" s="79"/>
      <c r="AG19" s="80"/>
    </row>
    <row r="20" spans="1:33">
      <c r="A20" s="56" t="s">
        <v>48</v>
      </c>
      <c r="D20" s="150"/>
      <c r="E20" s="4">
        <v>141</v>
      </c>
      <c r="F20" s="133">
        <v>0.98</v>
      </c>
      <c r="G20" s="73"/>
      <c r="H20" s="73"/>
      <c r="I20" s="4">
        <v>134</v>
      </c>
      <c r="J20" s="133">
        <v>0.98</v>
      </c>
      <c r="K20" s="74"/>
      <c r="L20" s="75"/>
      <c r="M20" s="4">
        <v>409</v>
      </c>
      <c r="N20" s="133">
        <v>0.89</v>
      </c>
      <c r="O20" s="73"/>
      <c r="P20" s="73"/>
      <c r="Q20" s="4">
        <v>384</v>
      </c>
      <c r="R20" s="133">
        <v>0.88</v>
      </c>
      <c r="AA20" s="79"/>
      <c r="AC20" s="80"/>
      <c r="AD20" s="71"/>
      <c r="AE20" s="79"/>
      <c r="AF20" s="79"/>
      <c r="AG20" s="80"/>
    </row>
    <row r="21" spans="1:33" ht="7.5" customHeight="1">
      <c r="D21" s="150"/>
      <c r="E21" s="78"/>
      <c r="F21" s="135"/>
      <c r="G21" s="73"/>
      <c r="H21" s="73"/>
      <c r="I21" s="78"/>
      <c r="J21" s="135"/>
      <c r="K21" s="74"/>
      <c r="L21" s="75"/>
      <c r="M21" s="78"/>
      <c r="N21" s="135"/>
      <c r="O21" s="73"/>
      <c r="P21" s="73"/>
      <c r="Q21" s="78"/>
      <c r="R21" s="135"/>
      <c r="AA21" s="79"/>
      <c r="AD21" s="80"/>
      <c r="AE21" s="79"/>
      <c r="AF21" s="79"/>
      <c r="AG21" s="70"/>
    </row>
    <row r="22" spans="1:33">
      <c r="A22" s="59" t="s">
        <v>49</v>
      </c>
      <c r="B22" s="59"/>
      <c r="C22" s="59"/>
      <c r="D22" s="151"/>
      <c r="E22" s="34">
        <v>3803</v>
      </c>
      <c r="F22" s="89">
        <v>26.48</v>
      </c>
      <c r="G22" s="66"/>
      <c r="H22" s="66"/>
      <c r="I22" s="34">
        <v>3764</v>
      </c>
      <c r="J22" s="89">
        <v>27.520000000000003</v>
      </c>
      <c r="K22" s="68"/>
      <c r="L22" s="65"/>
      <c r="M22" s="34">
        <v>11858</v>
      </c>
      <c r="N22" s="89">
        <v>25.869999999999997</v>
      </c>
      <c r="O22" s="66"/>
      <c r="P22" s="66"/>
      <c r="Q22" s="34">
        <v>11622</v>
      </c>
      <c r="R22" s="89">
        <v>26.6</v>
      </c>
      <c r="AA22" s="69"/>
      <c r="AB22" s="59"/>
      <c r="AC22" s="70"/>
      <c r="AD22" s="71"/>
      <c r="AE22" s="69"/>
      <c r="AF22" s="69"/>
      <c r="AG22" s="70"/>
    </row>
    <row r="23" spans="1:33" ht="7.5" customHeight="1">
      <c r="D23" s="150"/>
      <c r="E23" s="78"/>
      <c r="F23" s="95"/>
      <c r="G23" s="73"/>
      <c r="H23" s="73"/>
      <c r="I23" s="78"/>
      <c r="J23" s="135"/>
      <c r="K23" s="74"/>
      <c r="L23" s="75"/>
      <c r="M23" s="78"/>
      <c r="N23" s="135"/>
      <c r="O23" s="73"/>
      <c r="P23" s="73"/>
      <c r="Q23" s="78"/>
      <c r="R23" s="135"/>
      <c r="AA23" s="69"/>
      <c r="AB23" s="59"/>
      <c r="AC23" s="59"/>
      <c r="AD23" s="70"/>
      <c r="AE23" s="69"/>
      <c r="AF23" s="69"/>
      <c r="AG23" s="70"/>
    </row>
    <row r="24" spans="1:33">
      <c r="A24" s="59" t="s">
        <v>50</v>
      </c>
      <c r="B24" s="59"/>
      <c r="C24" s="59"/>
      <c r="D24" s="151"/>
      <c r="E24" s="34">
        <v>1187</v>
      </c>
      <c r="F24" s="89">
        <v>8.27</v>
      </c>
      <c r="G24" s="66"/>
      <c r="H24" s="66"/>
      <c r="I24" s="34">
        <v>954</v>
      </c>
      <c r="J24" s="89">
        <v>6.97</v>
      </c>
      <c r="K24" s="68"/>
      <c r="L24" s="65"/>
      <c r="M24" s="34">
        <v>4124</v>
      </c>
      <c r="N24" s="89">
        <v>9</v>
      </c>
      <c r="O24" s="66"/>
      <c r="P24" s="66"/>
      <c r="Q24" s="34">
        <v>3589</v>
      </c>
      <c r="R24" s="89">
        <v>8.2200000000000006</v>
      </c>
      <c r="AA24" s="69"/>
      <c r="AB24" s="59"/>
      <c r="AC24" s="70"/>
      <c r="AD24" s="71"/>
      <c r="AE24" s="69"/>
      <c r="AF24" s="69"/>
      <c r="AG24" s="70"/>
    </row>
    <row r="25" spans="1:33" ht="7.5" customHeight="1">
      <c r="D25" s="150"/>
      <c r="E25" s="81"/>
      <c r="F25" s="95"/>
      <c r="G25" s="73"/>
      <c r="H25" s="73"/>
      <c r="I25" s="81"/>
      <c r="J25" s="136"/>
      <c r="K25" s="74"/>
      <c r="L25" s="75"/>
      <c r="M25" s="81"/>
      <c r="N25" s="136"/>
      <c r="O25" s="73"/>
      <c r="P25" s="73"/>
      <c r="Q25" s="81"/>
      <c r="R25" s="136"/>
      <c r="AA25" s="79"/>
      <c r="AD25" s="80"/>
      <c r="AE25" s="79"/>
      <c r="AF25" s="79"/>
      <c r="AG25" s="70"/>
    </row>
    <row r="26" spans="1:33">
      <c r="A26" s="56" t="s">
        <v>51</v>
      </c>
      <c r="D26" s="150"/>
      <c r="E26" s="4">
        <v>451</v>
      </c>
      <c r="F26" s="133">
        <v>3.1399999999999997</v>
      </c>
      <c r="G26" s="73"/>
      <c r="H26" s="73"/>
      <c r="I26" s="4">
        <v>369</v>
      </c>
      <c r="J26" s="133">
        <v>2.6899999999999995</v>
      </c>
      <c r="K26" s="74"/>
      <c r="L26" s="75"/>
      <c r="M26" s="4">
        <v>1589</v>
      </c>
      <c r="N26" s="133">
        <v>3.4699999999999998</v>
      </c>
      <c r="O26" s="73"/>
      <c r="P26" s="73"/>
      <c r="Q26" s="4">
        <v>1341</v>
      </c>
      <c r="R26" s="133">
        <v>3.0700000000000003</v>
      </c>
      <c r="AA26" s="79"/>
      <c r="AC26" s="80"/>
      <c r="AD26" s="71"/>
      <c r="AE26" s="79"/>
      <c r="AF26" s="79"/>
      <c r="AG26" s="80"/>
    </row>
    <row r="27" spans="1:33" ht="7.5" customHeight="1">
      <c r="D27" s="150"/>
      <c r="E27" s="78"/>
      <c r="F27" s="95"/>
      <c r="G27" s="73"/>
      <c r="H27" s="73"/>
      <c r="I27" s="78"/>
      <c r="J27" s="135"/>
      <c r="K27" s="74"/>
      <c r="L27" s="75"/>
      <c r="M27" s="78"/>
      <c r="N27" s="135"/>
      <c r="O27" s="73"/>
      <c r="P27" s="73"/>
      <c r="Q27" s="78"/>
      <c r="R27" s="135"/>
      <c r="AA27" s="79"/>
      <c r="AD27" s="80"/>
      <c r="AE27" s="79"/>
      <c r="AF27" s="79"/>
      <c r="AG27" s="70"/>
    </row>
    <row r="28" spans="1:33">
      <c r="A28" s="59" t="s">
        <v>52</v>
      </c>
      <c r="B28" s="59"/>
      <c r="C28" s="59"/>
      <c r="D28" s="65" t="s">
        <v>7</v>
      </c>
      <c r="E28" s="34">
        <v>736</v>
      </c>
      <c r="F28" s="89">
        <v>5.13</v>
      </c>
      <c r="G28" s="66"/>
      <c r="H28" s="67" t="s">
        <v>7</v>
      </c>
      <c r="I28" s="34">
        <v>585</v>
      </c>
      <c r="J28" s="89">
        <v>4.28</v>
      </c>
      <c r="K28" s="68"/>
      <c r="L28" s="65" t="s">
        <v>7</v>
      </c>
      <c r="M28" s="34">
        <v>2535</v>
      </c>
      <c r="N28" s="89">
        <v>5.53</v>
      </c>
      <c r="O28" s="66"/>
      <c r="P28" s="67" t="s">
        <v>7</v>
      </c>
      <c r="Q28" s="34">
        <v>2248</v>
      </c>
      <c r="R28" s="89">
        <v>5.15</v>
      </c>
      <c r="AA28" s="69"/>
      <c r="AB28" s="59"/>
      <c r="AC28" s="70"/>
      <c r="AD28" s="71"/>
      <c r="AE28" s="69"/>
      <c r="AF28" s="69"/>
      <c r="AG28" s="70"/>
    </row>
    <row r="29" spans="1:33" ht="6.75" customHeight="1">
      <c r="A29" s="149"/>
      <c r="B29" s="149"/>
      <c r="C29" s="149"/>
      <c r="D29" s="153"/>
      <c r="E29" s="82"/>
      <c r="F29" s="83"/>
      <c r="G29" s="83"/>
      <c r="H29" s="83"/>
      <c r="I29" s="82"/>
      <c r="J29" s="83"/>
      <c r="K29" s="83"/>
      <c r="L29" s="154"/>
      <c r="M29" s="82"/>
      <c r="N29" s="83"/>
      <c r="O29" s="83"/>
      <c r="P29" s="83"/>
      <c r="Q29" s="82"/>
      <c r="R29" s="83"/>
      <c r="AD29" s="80"/>
      <c r="AE29" s="80"/>
      <c r="AF29" s="80"/>
      <c r="AG29" s="80"/>
    </row>
    <row r="30" spans="1:33" ht="5.25" customHeight="1">
      <c r="A30" s="155"/>
      <c r="B30" s="155"/>
      <c r="C30" s="155"/>
      <c r="D30" s="156"/>
      <c r="E30" s="84"/>
      <c r="F30" s="84"/>
      <c r="G30" s="84"/>
      <c r="H30" s="84"/>
      <c r="I30" s="84"/>
      <c r="J30" s="84"/>
      <c r="K30" s="84"/>
      <c r="L30" s="157"/>
      <c r="M30" s="84"/>
      <c r="N30" s="84"/>
      <c r="O30" s="84"/>
      <c r="P30" s="84"/>
      <c r="Q30" s="84"/>
      <c r="R30" s="84"/>
    </row>
    <row r="31" spans="1:33">
      <c r="A31" s="143" t="s">
        <v>53</v>
      </c>
      <c r="B31" s="143"/>
      <c r="C31" s="143"/>
      <c r="D31" s="152"/>
      <c r="E31" s="37">
        <v>918</v>
      </c>
      <c r="F31" s="24"/>
      <c r="G31" s="24"/>
      <c r="H31" s="24"/>
      <c r="I31" s="37">
        <v>978</v>
      </c>
      <c r="J31" s="24"/>
      <c r="K31" s="24"/>
      <c r="L31" s="75"/>
      <c r="M31" s="37">
        <v>933</v>
      </c>
      <c r="N31" s="24"/>
      <c r="O31" s="24"/>
      <c r="P31" s="24"/>
      <c r="Q31" s="37">
        <v>996</v>
      </c>
      <c r="R31" s="24"/>
    </row>
    <row r="32" spans="1:33" ht="5.25" customHeight="1">
      <c r="D32" s="150"/>
      <c r="E32" s="20"/>
      <c r="F32" s="73"/>
      <c r="G32" s="73"/>
      <c r="H32" s="73"/>
      <c r="I32" s="20"/>
      <c r="J32" s="73"/>
      <c r="K32" s="73"/>
      <c r="L32" s="75"/>
      <c r="M32" s="20"/>
      <c r="N32" s="73"/>
      <c r="O32" s="73"/>
      <c r="P32" s="73"/>
      <c r="Q32" s="20"/>
      <c r="R32" s="73"/>
      <c r="AA32" s="56"/>
    </row>
    <row r="33" spans="1:27" ht="14.25">
      <c r="A33" s="59" t="s">
        <v>54</v>
      </c>
      <c r="B33" s="59"/>
      <c r="D33" s="65" t="s">
        <v>7</v>
      </c>
      <c r="E33" s="85">
        <v>0.8</v>
      </c>
      <c r="F33" s="73"/>
      <c r="G33" s="73"/>
      <c r="H33" s="67" t="s">
        <v>7</v>
      </c>
      <c r="I33" s="85">
        <v>0.59</v>
      </c>
      <c r="J33" s="73"/>
      <c r="K33" s="73"/>
      <c r="L33" s="65" t="s">
        <v>7</v>
      </c>
      <c r="M33" s="85">
        <v>2.7</v>
      </c>
      <c r="N33" s="73"/>
      <c r="O33" s="73"/>
      <c r="P33" s="67" t="s">
        <v>7</v>
      </c>
      <c r="Q33" s="85">
        <v>2.2400000000000002</v>
      </c>
      <c r="R33" s="73"/>
      <c r="AA33" s="56"/>
    </row>
    <row r="34" spans="1:27" ht="7.5" customHeight="1">
      <c r="D34" s="151"/>
      <c r="E34" s="86"/>
      <c r="F34" s="73"/>
      <c r="G34" s="73"/>
      <c r="H34" s="66"/>
      <c r="I34" s="86"/>
      <c r="J34" s="73"/>
      <c r="K34" s="73"/>
      <c r="L34" s="65"/>
      <c r="M34" s="86"/>
      <c r="N34" s="73"/>
      <c r="O34" s="73"/>
      <c r="P34" s="66"/>
      <c r="Q34" s="86"/>
      <c r="R34" s="73"/>
      <c r="AA34" s="56"/>
    </row>
    <row r="35" spans="1:27">
      <c r="A35" s="143" t="s">
        <v>55</v>
      </c>
      <c r="B35" s="143"/>
      <c r="C35" s="143"/>
      <c r="D35" s="158"/>
      <c r="E35" s="37">
        <v>921</v>
      </c>
      <c r="F35" s="24"/>
      <c r="G35" s="24"/>
      <c r="H35" s="87"/>
      <c r="I35" s="37">
        <v>980</v>
      </c>
      <c r="J35" s="24"/>
      <c r="K35" s="24"/>
      <c r="L35" s="65"/>
      <c r="M35" s="37">
        <v>935</v>
      </c>
      <c r="N35" s="24"/>
      <c r="O35" s="24"/>
      <c r="P35" s="87"/>
      <c r="Q35" s="37">
        <v>998</v>
      </c>
      <c r="R35" s="24"/>
      <c r="AA35" s="56"/>
    </row>
    <row r="36" spans="1:27" ht="7.5" customHeight="1">
      <c r="D36" s="151"/>
      <c r="E36" s="20"/>
      <c r="F36" s="73"/>
      <c r="G36" s="73"/>
      <c r="H36" s="66"/>
      <c r="I36" s="20"/>
      <c r="J36" s="73"/>
      <c r="K36" s="73"/>
      <c r="L36" s="65"/>
      <c r="M36" s="20"/>
      <c r="N36" s="73"/>
      <c r="O36" s="73"/>
      <c r="P36" s="66"/>
      <c r="Q36" s="20"/>
      <c r="R36" s="73"/>
      <c r="AA36" s="56"/>
    </row>
    <row r="37" spans="1:27" ht="14.25">
      <c r="A37" s="59" t="s">
        <v>56</v>
      </c>
      <c r="B37" s="59"/>
      <c r="D37" s="65" t="s">
        <v>7</v>
      </c>
      <c r="E37" s="85">
        <v>0.8</v>
      </c>
      <c r="F37" s="73"/>
      <c r="G37" s="73"/>
      <c r="H37" s="67" t="s">
        <v>7</v>
      </c>
      <c r="I37" s="85">
        <v>0.59</v>
      </c>
      <c r="J37" s="73"/>
      <c r="K37" s="73"/>
      <c r="L37" s="65" t="s">
        <v>7</v>
      </c>
      <c r="M37" s="85">
        <v>2.7</v>
      </c>
      <c r="N37" s="73"/>
      <c r="O37" s="73"/>
      <c r="P37" s="67" t="s">
        <v>7</v>
      </c>
      <c r="Q37" s="85">
        <v>2.2400000000000002</v>
      </c>
      <c r="R37" s="73"/>
      <c r="AA37" s="56"/>
    </row>
    <row r="38" spans="1:27" ht="7.5" customHeight="1">
      <c r="D38" s="151"/>
      <c r="E38" s="88"/>
      <c r="F38" s="73"/>
      <c r="G38" s="73"/>
      <c r="H38" s="66"/>
      <c r="I38" s="88"/>
      <c r="J38" s="73"/>
      <c r="K38" s="73"/>
      <c r="L38" s="65"/>
      <c r="M38" s="88"/>
      <c r="N38" s="73"/>
      <c r="O38" s="73"/>
      <c r="P38" s="66"/>
      <c r="Q38" s="88"/>
      <c r="R38" s="73"/>
      <c r="AA38" s="56"/>
    </row>
    <row r="39" spans="1:27">
      <c r="A39" s="59" t="s">
        <v>57</v>
      </c>
      <c r="B39" s="59"/>
      <c r="D39" s="65" t="s">
        <v>7</v>
      </c>
      <c r="E39" s="89">
        <v>0.28000000000000003</v>
      </c>
      <c r="F39" s="73"/>
      <c r="G39" s="73"/>
      <c r="H39" s="67" t="s">
        <v>7</v>
      </c>
      <c r="I39" s="89">
        <v>0.23</v>
      </c>
      <c r="J39" s="73"/>
      <c r="K39" s="73"/>
      <c r="L39" s="65" t="s">
        <v>7</v>
      </c>
      <c r="M39" s="130">
        <v>0.79</v>
      </c>
      <c r="N39" s="73"/>
      <c r="O39" s="73"/>
      <c r="P39" s="67" t="s">
        <v>7</v>
      </c>
      <c r="Q39" s="89">
        <v>0.64</v>
      </c>
      <c r="R39" s="73"/>
      <c r="AA39" s="56"/>
    </row>
    <row r="40" spans="1:27" ht="6.75" customHeight="1">
      <c r="A40" s="149"/>
      <c r="B40" s="149"/>
      <c r="C40" s="149"/>
      <c r="D40" s="153"/>
      <c r="E40" s="8"/>
      <c r="F40" s="83"/>
      <c r="G40" s="83"/>
      <c r="H40" s="83"/>
      <c r="I40" s="8"/>
      <c r="J40" s="83"/>
      <c r="K40" s="83"/>
      <c r="L40" s="154"/>
      <c r="M40" s="8"/>
      <c r="N40" s="83"/>
      <c r="O40" s="83"/>
      <c r="P40" s="83"/>
      <c r="Q40" s="8"/>
      <c r="R40" s="83"/>
      <c r="AA40" s="56"/>
    </row>
    <row r="41" spans="1:27">
      <c r="A41" s="155"/>
      <c r="B41" s="155"/>
      <c r="C41" s="155"/>
      <c r="D41" s="156"/>
      <c r="E41" s="38"/>
      <c r="F41" s="84"/>
      <c r="G41" s="84"/>
      <c r="H41" s="84"/>
      <c r="I41" s="38"/>
      <c r="J41" s="84"/>
      <c r="K41" s="84"/>
      <c r="L41" s="157"/>
      <c r="M41" s="38"/>
      <c r="N41" s="84"/>
      <c r="O41" s="84"/>
      <c r="P41" s="84"/>
      <c r="Q41" s="38"/>
      <c r="R41" s="84"/>
      <c r="AA41" s="56"/>
    </row>
    <row r="42" spans="1:27">
      <c r="A42" s="148" t="s">
        <v>58</v>
      </c>
      <c r="B42" s="148"/>
      <c r="C42" s="149"/>
      <c r="D42" s="153"/>
      <c r="E42" s="8"/>
      <c r="F42" s="83"/>
      <c r="G42" s="83"/>
      <c r="H42" s="83"/>
      <c r="I42" s="8"/>
      <c r="J42" s="83"/>
      <c r="K42" s="83"/>
      <c r="L42" s="154"/>
      <c r="M42" s="8"/>
      <c r="N42" s="83"/>
      <c r="O42" s="83"/>
      <c r="P42" s="83"/>
      <c r="Q42" s="8"/>
      <c r="R42" s="83"/>
      <c r="AA42" s="56"/>
    </row>
    <row r="43" spans="1:27">
      <c r="A43" s="56" t="s">
        <v>59</v>
      </c>
      <c r="D43" s="75" t="s">
        <v>7</v>
      </c>
      <c r="E43" s="4">
        <v>8533</v>
      </c>
      <c r="F43" s="77"/>
      <c r="G43" s="73"/>
      <c r="H43" s="90" t="s">
        <v>7</v>
      </c>
      <c r="I43" s="4">
        <v>10749</v>
      </c>
      <c r="J43" s="73"/>
      <c r="K43" s="73"/>
      <c r="L43" s="75" t="s">
        <v>7</v>
      </c>
      <c r="M43" s="4">
        <v>9591</v>
      </c>
      <c r="N43" s="73"/>
      <c r="O43" s="73"/>
      <c r="P43" s="90" t="s">
        <v>7</v>
      </c>
      <c r="Q43" s="4">
        <v>11355</v>
      </c>
      <c r="R43" s="73"/>
      <c r="AA43" s="56"/>
    </row>
    <row r="44" spans="1:27">
      <c r="A44" s="56" t="s">
        <v>60</v>
      </c>
      <c r="B44" s="159"/>
      <c r="D44" s="150"/>
      <c r="E44" s="37">
        <v>736</v>
      </c>
      <c r="F44" s="77"/>
      <c r="G44" s="73"/>
      <c r="H44" s="73"/>
      <c r="I44" s="37">
        <v>585</v>
      </c>
      <c r="J44" s="73"/>
      <c r="K44" s="73"/>
      <c r="L44" s="75"/>
      <c r="M44" s="37">
        <v>2535</v>
      </c>
      <c r="N44" s="73"/>
      <c r="O44" s="73"/>
      <c r="P44" s="73"/>
      <c r="Q44" s="37">
        <v>2248</v>
      </c>
      <c r="R44" s="73"/>
      <c r="AA44" s="56"/>
    </row>
    <row r="45" spans="1:27">
      <c r="A45" s="56" t="s">
        <v>61</v>
      </c>
      <c r="D45" s="150"/>
      <c r="E45" s="37">
        <v>-257</v>
      </c>
      <c r="F45" s="77"/>
      <c r="G45" s="73"/>
      <c r="H45" s="73"/>
      <c r="I45" s="37">
        <v>-225</v>
      </c>
      <c r="J45" s="73"/>
      <c r="K45" s="73"/>
      <c r="L45" s="75"/>
      <c r="M45" s="37">
        <v>-736</v>
      </c>
      <c r="N45" s="73"/>
      <c r="O45" s="73"/>
      <c r="P45" s="73"/>
      <c r="Q45" s="37">
        <v>-636</v>
      </c>
      <c r="R45" s="73"/>
      <c r="AA45" s="56"/>
    </row>
    <row r="46" spans="1:27">
      <c r="A46" s="56" t="s">
        <v>62</v>
      </c>
      <c r="D46" s="150"/>
      <c r="E46" s="37">
        <v>-714</v>
      </c>
      <c r="F46" s="77"/>
      <c r="G46" s="73"/>
      <c r="H46" s="73"/>
      <c r="I46" s="37">
        <v>-838</v>
      </c>
      <c r="J46" s="73"/>
      <c r="K46" s="73"/>
      <c r="L46" s="75"/>
      <c r="M46" s="37">
        <v>-3092</v>
      </c>
      <c r="N46" s="73"/>
      <c r="O46" s="73"/>
      <c r="P46" s="73"/>
      <c r="Q46" s="37">
        <v>-2696</v>
      </c>
      <c r="R46" s="73"/>
      <c r="AA46" s="56"/>
    </row>
    <row r="47" spans="1:27">
      <c r="A47" s="56" t="s">
        <v>63</v>
      </c>
      <c r="D47" s="75" t="s">
        <v>7</v>
      </c>
      <c r="E47" s="4">
        <v>8298</v>
      </c>
      <c r="F47" s="77"/>
      <c r="G47" s="73"/>
      <c r="H47" s="90" t="s">
        <v>7</v>
      </c>
      <c r="I47" s="4">
        <v>10271</v>
      </c>
      <c r="J47" s="73"/>
      <c r="K47" s="73"/>
      <c r="L47" s="75" t="s">
        <v>7</v>
      </c>
      <c r="M47" s="4">
        <v>8298</v>
      </c>
      <c r="N47" s="73"/>
      <c r="O47" s="73"/>
      <c r="P47" s="90" t="s">
        <v>7</v>
      </c>
      <c r="Q47" s="4">
        <v>10271</v>
      </c>
      <c r="R47" s="73"/>
      <c r="AA47" s="56"/>
    </row>
    <row r="48" spans="1:27" ht="6.75" customHeight="1">
      <c r="A48" s="149"/>
      <c r="B48" s="149"/>
      <c r="C48" s="149"/>
      <c r="D48" s="149"/>
      <c r="E48" s="8"/>
      <c r="F48" s="91"/>
      <c r="G48" s="91"/>
      <c r="H48" s="91"/>
      <c r="I48" s="8"/>
      <c r="J48" s="91"/>
      <c r="K48" s="91"/>
      <c r="L48" s="131"/>
      <c r="M48" s="8"/>
      <c r="N48" s="91"/>
      <c r="O48" s="91"/>
      <c r="P48" s="91"/>
      <c r="Q48" s="8"/>
      <c r="R48" s="91"/>
    </row>
    <row r="49" spans="1:27" ht="9.75" customHeight="1">
      <c r="A49" s="155"/>
      <c r="B49" s="155"/>
      <c r="C49" s="155"/>
      <c r="D49" s="155"/>
      <c r="E49" s="38"/>
      <c r="F49" s="92"/>
      <c r="G49" s="92"/>
      <c r="H49" s="92"/>
      <c r="I49" s="38"/>
      <c r="J49" s="92"/>
      <c r="K49" s="92"/>
      <c r="L49" s="132"/>
      <c r="M49" s="38"/>
      <c r="N49" s="92"/>
      <c r="O49" s="92"/>
      <c r="P49" s="92"/>
      <c r="Q49" s="38"/>
      <c r="R49" s="92"/>
    </row>
    <row r="50" spans="1:27" ht="69.75" customHeight="1">
      <c r="A50" s="175" t="s">
        <v>109</v>
      </c>
      <c r="B50" s="175"/>
      <c r="C50" s="175"/>
      <c r="D50" s="175"/>
      <c r="E50" s="175"/>
      <c r="F50" s="175"/>
      <c r="G50" s="175"/>
      <c r="H50" s="175"/>
      <c r="I50" s="175"/>
      <c r="J50" s="175"/>
      <c r="K50" s="175"/>
      <c r="L50" s="175"/>
      <c r="M50" s="175"/>
      <c r="N50" s="175"/>
      <c r="O50" s="175"/>
      <c r="P50" s="175"/>
      <c r="Q50" s="175"/>
      <c r="R50" s="175"/>
    </row>
    <row r="51" spans="1:27">
      <c r="A51" s="160"/>
      <c r="B51" s="160"/>
      <c r="C51" s="160"/>
      <c r="D51" s="160"/>
      <c r="E51" s="160"/>
      <c r="F51" s="160"/>
      <c r="G51" s="160"/>
      <c r="H51" s="160"/>
      <c r="I51" s="160"/>
      <c r="J51" s="160"/>
      <c r="K51" s="92"/>
      <c r="L51" s="132"/>
      <c r="M51" s="38"/>
      <c r="N51" s="92"/>
      <c r="O51" s="92"/>
      <c r="P51" s="92"/>
      <c r="Q51" s="38"/>
      <c r="R51" s="92"/>
    </row>
    <row r="53" spans="1:27">
      <c r="A53" s="176" t="s">
        <v>0</v>
      </c>
      <c r="B53" s="177"/>
      <c r="C53" s="177"/>
      <c r="D53" s="143"/>
      <c r="E53" s="4"/>
      <c r="F53" s="54"/>
      <c r="G53" s="54"/>
      <c r="H53" s="4"/>
      <c r="I53" s="55"/>
    </row>
    <row r="54" spans="1:27">
      <c r="A54" s="142" t="s">
        <v>104</v>
      </c>
      <c r="B54" s="142"/>
      <c r="C54" s="142"/>
      <c r="D54" s="142"/>
      <c r="E54" s="142"/>
      <c r="F54" s="142"/>
      <c r="G54" s="142"/>
      <c r="H54" s="142"/>
      <c r="I54" s="142"/>
    </row>
    <row r="55" spans="1:27">
      <c r="A55" s="177" t="s">
        <v>64</v>
      </c>
      <c r="B55" s="177"/>
      <c r="C55" s="177"/>
      <c r="D55" s="143"/>
      <c r="E55" s="34"/>
      <c r="F55" s="54"/>
      <c r="G55" s="54"/>
      <c r="H55" s="4"/>
      <c r="I55" s="55"/>
    </row>
    <row r="57" spans="1:27">
      <c r="A57" s="155"/>
      <c r="B57" s="155"/>
      <c r="C57" s="155"/>
      <c r="D57" s="155"/>
      <c r="E57" s="169" t="str">
        <f>E5</f>
        <v>Three months ended</v>
      </c>
      <c r="F57" s="170"/>
      <c r="G57" s="170"/>
      <c r="H57" s="170"/>
      <c r="I57" s="170"/>
      <c r="J57" s="170"/>
      <c r="L57" s="155"/>
      <c r="M57" s="171" t="str">
        <f>M5</f>
        <v>Nine months ended</v>
      </c>
      <c r="N57" s="171"/>
      <c r="O57" s="171"/>
      <c r="P57" s="171"/>
      <c r="Q57" s="171"/>
      <c r="R57" s="171"/>
    </row>
    <row r="58" spans="1:27">
      <c r="A58" s="155"/>
      <c r="B58" s="155"/>
      <c r="C58" s="155"/>
      <c r="D58" s="155"/>
      <c r="E58" s="172">
        <f>E6</f>
        <v>42307</v>
      </c>
      <c r="F58" s="172"/>
      <c r="G58" s="145"/>
      <c r="H58" s="145"/>
      <c r="I58" s="173">
        <f>I6</f>
        <v>41943</v>
      </c>
      <c r="J58" s="174"/>
      <c r="K58" s="155"/>
      <c r="L58" s="155"/>
      <c r="M58" s="172">
        <f>M6</f>
        <v>42307</v>
      </c>
      <c r="N58" s="172"/>
      <c r="O58" s="145"/>
      <c r="P58" s="145"/>
      <c r="Q58" s="173">
        <f>Q6</f>
        <v>41943</v>
      </c>
      <c r="R58" s="174"/>
    </row>
    <row r="59" spans="1:27" ht="12.75" customHeight="1">
      <c r="A59" s="148"/>
      <c r="B59" s="149"/>
      <c r="C59" s="149"/>
      <c r="D59" s="149"/>
      <c r="E59" s="63" t="s">
        <v>41</v>
      </c>
      <c r="F59" s="64" t="s">
        <v>107</v>
      </c>
      <c r="G59" s="64"/>
      <c r="H59" s="64"/>
      <c r="I59" s="63" t="s">
        <v>41</v>
      </c>
      <c r="J59" s="64" t="s">
        <v>107</v>
      </c>
      <c r="K59" s="149"/>
      <c r="L59" s="149"/>
      <c r="M59" s="63" t="s">
        <v>41</v>
      </c>
      <c r="N59" s="64" t="s">
        <v>107</v>
      </c>
      <c r="O59" s="64"/>
      <c r="P59" s="64"/>
      <c r="Q59" s="63" t="s">
        <v>41</v>
      </c>
      <c r="R59" s="64" t="s">
        <v>107</v>
      </c>
    </row>
    <row r="60" spans="1:27" s="59" customFormat="1">
      <c r="A60" s="59" t="s">
        <v>52</v>
      </c>
      <c r="D60" s="65" t="s">
        <v>7</v>
      </c>
      <c r="E60" s="93">
        <v>736</v>
      </c>
      <c r="F60" s="137">
        <v>5.13</v>
      </c>
      <c r="G60" s="151"/>
      <c r="H60" s="65" t="s">
        <v>7</v>
      </c>
      <c r="I60" s="151">
        <v>585</v>
      </c>
      <c r="J60" s="161">
        <v>4.28</v>
      </c>
      <c r="L60" s="65" t="s">
        <v>7</v>
      </c>
      <c r="M60" s="93">
        <v>2535</v>
      </c>
      <c r="N60" s="89">
        <v>5.53</v>
      </c>
      <c r="O60" s="151"/>
      <c r="P60" s="65" t="s">
        <v>7</v>
      </c>
      <c r="Q60" s="151">
        <v>2248</v>
      </c>
      <c r="R60" s="161">
        <v>5.15</v>
      </c>
      <c r="AA60" s="60"/>
    </row>
    <row r="61" spans="1:27" ht="7.5" customHeight="1">
      <c r="D61" s="150"/>
      <c r="E61" s="94"/>
      <c r="F61" s="138"/>
      <c r="G61" s="150"/>
      <c r="H61" s="151"/>
      <c r="I61" s="150"/>
      <c r="J61" s="162"/>
      <c r="L61" s="150"/>
      <c r="M61" s="94"/>
      <c r="N61" s="134"/>
      <c r="O61" s="150"/>
      <c r="P61" s="151"/>
      <c r="Q61" s="150"/>
      <c r="R61" s="162"/>
    </row>
    <row r="62" spans="1:27">
      <c r="A62" s="163" t="s">
        <v>65</v>
      </c>
      <c r="D62" s="150"/>
      <c r="E62" s="31">
        <v>-69</v>
      </c>
      <c r="F62" s="139">
        <v>-0.47999999999999954</v>
      </c>
      <c r="G62" s="150"/>
      <c r="H62" s="151"/>
      <c r="I62" s="150">
        <v>-23</v>
      </c>
      <c r="J62" s="162">
        <v>-0.16999999999999993</v>
      </c>
      <c r="L62" s="150"/>
      <c r="M62" s="31">
        <v>-275</v>
      </c>
      <c r="N62" s="133">
        <v>-0.60000000000000053</v>
      </c>
      <c r="O62" s="150"/>
      <c r="P62" s="151"/>
      <c r="Q62" s="150">
        <v>-11</v>
      </c>
      <c r="R62" s="162">
        <v>-0.03</v>
      </c>
    </row>
    <row r="63" spans="1:27" ht="7.5" hidden="1" customHeight="1">
      <c r="D63" s="150"/>
      <c r="E63" s="35"/>
      <c r="F63" s="140"/>
      <c r="G63" s="150"/>
      <c r="H63" s="151"/>
      <c r="I63" s="150"/>
      <c r="J63" s="162"/>
      <c r="L63" s="150"/>
      <c r="M63" s="35"/>
      <c r="N63" s="135"/>
      <c r="O63" s="150"/>
      <c r="P63" s="151"/>
      <c r="Q63" s="150"/>
      <c r="R63" s="162"/>
    </row>
    <row r="64" spans="1:27" hidden="1">
      <c r="A64" s="163" t="s">
        <v>102</v>
      </c>
      <c r="D64" s="151"/>
      <c r="E64" s="31">
        <v>0</v>
      </c>
      <c r="F64" s="139">
        <v>0</v>
      </c>
      <c r="G64" s="150"/>
      <c r="H64" s="151"/>
      <c r="I64" s="150">
        <v>0</v>
      </c>
      <c r="J64" s="162">
        <v>0</v>
      </c>
      <c r="L64" s="151"/>
      <c r="M64" s="31">
        <v>0</v>
      </c>
      <c r="N64" s="133">
        <v>0</v>
      </c>
      <c r="O64" s="150"/>
      <c r="P64" s="151"/>
      <c r="Q64" s="150">
        <v>0</v>
      </c>
      <c r="R64" s="162">
        <v>0</v>
      </c>
    </row>
    <row r="65" spans="1:27" ht="7.5" customHeight="1">
      <c r="D65" s="150"/>
      <c r="E65" s="35"/>
      <c r="F65" s="140"/>
      <c r="G65" s="150"/>
      <c r="H65" s="151"/>
      <c r="I65" s="150"/>
      <c r="J65" s="162"/>
      <c r="L65" s="150"/>
      <c r="M65" s="35"/>
      <c r="N65" s="135"/>
      <c r="O65" s="150"/>
      <c r="P65" s="151"/>
      <c r="Q65" s="150"/>
      <c r="R65" s="162"/>
    </row>
    <row r="66" spans="1:27" s="59" customFormat="1">
      <c r="A66" s="59" t="str">
        <f>IF(AND(M66&lt;0,Q66&lt;0),"Other comprehensive loss",IF(AND(M66&gt;0,Q66&gt;0),"Other comprehensive income","Other comprehensive income/(loss)"))</f>
        <v>Other comprehensive loss</v>
      </c>
      <c r="D66" s="151"/>
      <c r="E66" s="151">
        <v>-69</v>
      </c>
      <c r="F66" s="161">
        <v>-0.47999999999999954</v>
      </c>
      <c r="G66" s="151"/>
      <c r="H66" s="151"/>
      <c r="I66" s="151">
        <v>-23</v>
      </c>
      <c r="J66" s="161">
        <v>-0.16999999999999993</v>
      </c>
      <c r="L66" s="151"/>
      <c r="M66" s="151">
        <v>-275</v>
      </c>
      <c r="N66" s="164">
        <v>-0.60000000000000053</v>
      </c>
      <c r="O66" s="151"/>
      <c r="P66" s="151"/>
      <c r="Q66" s="151">
        <v>-11</v>
      </c>
      <c r="R66" s="161">
        <v>-0.03</v>
      </c>
      <c r="AA66" s="60"/>
    </row>
    <row r="67" spans="1:27" ht="7.5" customHeight="1">
      <c r="D67" s="150"/>
      <c r="E67" s="35"/>
      <c r="F67" s="140"/>
      <c r="G67" s="150"/>
      <c r="H67" s="151"/>
      <c r="I67" s="150"/>
      <c r="J67" s="162"/>
      <c r="L67" s="150"/>
      <c r="M67" s="35"/>
      <c r="N67" s="135"/>
      <c r="O67" s="150"/>
      <c r="P67" s="151"/>
      <c r="Q67" s="150"/>
      <c r="R67" s="162"/>
    </row>
    <row r="68" spans="1:27" s="59" customFormat="1">
      <c r="A68" s="59" t="s">
        <v>66</v>
      </c>
      <c r="D68" s="65" t="s">
        <v>7</v>
      </c>
      <c r="E68" s="93">
        <v>667</v>
      </c>
      <c r="F68" s="137">
        <v>4.6500000000000004</v>
      </c>
      <c r="G68" s="151"/>
      <c r="H68" s="65" t="s">
        <v>7</v>
      </c>
      <c r="I68" s="151">
        <v>562</v>
      </c>
      <c r="J68" s="161">
        <v>4.1100000000000003</v>
      </c>
      <c r="L68" s="65" t="s">
        <v>7</v>
      </c>
      <c r="M68" s="93">
        <v>2260</v>
      </c>
      <c r="N68" s="89">
        <v>4.93</v>
      </c>
      <c r="O68" s="151"/>
      <c r="P68" s="65" t="s">
        <v>7</v>
      </c>
      <c r="Q68" s="151">
        <v>2237</v>
      </c>
      <c r="R68" s="161">
        <v>5.12</v>
      </c>
      <c r="AA68" s="60"/>
    </row>
    <row r="69" spans="1:27" ht="7.5" customHeight="1">
      <c r="A69" s="149"/>
      <c r="B69" s="149"/>
      <c r="C69" s="149"/>
      <c r="D69" s="153"/>
      <c r="E69" s="82"/>
      <c r="F69" s="149"/>
      <c r="G69" s="149"/>
      <c r="H69" s="149"/>
      <c r="I69" s="149"/>
      <c r="J69" s="149"/>
      <c r="K69" s="149"/>
      <c r="L69" s="153"/>
      <c r="M69" s="82"/>
      <c r="N69" s="149"/>
      <c r="O69" s="149"/>
      <c r="P69" s="149"/>
      <c r="Q69" s="149"/>
      <c r="R69" s="149"/>
    </row>
    <row r="70" spans="1:27" ht="17.25">
      <c r="A70" s="165"/>
      <c r="B70" s="165"/>
      <c r="C70" s="165"/>
      <c r="D70" s="165"/>
      <c r="E70" s="165"/>
      <c r="F70" s="165"/>
      <c r="G70" s="165"/>
      <c r="H70" s="165"/>
      <c r="I70" s="165"/>
      <c r="J70" s="165"/>
      <c r="K70" s="165"/>
      <c r="L70" s="165"/>
      <c r="M70" s="165"/>
      <c r="N70" s="165"/>
      <c r="O70" s="165"/>
      <c r="P70" s="165"/>
      <c r="Q70" s="165"/>
      <c r="R70" s="165"/>
    </row>
    <row r="71" spans="1:27">
      <c r="A71" s="166"/>
      <c r="B71" s="167"/>
      <c r="C71" s="167"/>
      <c r="D71" s="167"/>
      <c r="E71" s="167"/>
      <c r="F71" s="167"/>
      <c r="G71" s="167"/>
      <c r="H71" s="167"/>
      <c r="I71" s="167"/>
      <c r="J71" s="167"/>
      <c r="K71" s="167"/>
      <c r="L71" s="167"/>
      <c r="M71" s="167"/>
      <c r="N71" s="167"/>
      <c r="O71" s="167"/>
      <c r="P71" s="167"/>
      <c r="Q71" s="167"/>
      <c r="R71" s="167"/>
    </row>
  </sheetData>
  <mergeCells count="18">
    <mergeCell ref="A53:C53"/>
    <mergeCell ref="A55:C55"/>
    <mergeCell ref="E6:F6"/>
    <mergeCell ref="I6:J6"/>
    <mergeCell ref="M6:N6"/>
    <mergeCell ref="Q6:R6"/>
    <mergeCell ref="A50:R50"/>
    <mergeCell ref="A1:C1"/>
    <mergeCell ref="A3:C3"/>
    <mergeCell ref="E4:J4"/>
    <mergeCell ref="E5:J5"/>
    <mergeCell ref="M5:R5"/>
    <mergeCell ref="E57:J57"/>
    <mergeCell ref="M57:R57"/>
    <mergeCell ref="E58:F58"/>
    <mergeCell ref="I58:J58"/>
    <mergeCell ref="M58:N58"/>
    <mergeCell ref="Q58:R58"/>
  </mergeCells>
  <pageMargins left="0.18" right="0.18" top="0.56999999999999995" bottom="0.88" header="0.5" footer="0.44"/>
  <pageSetup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N58"/>
  <sheetViews>
    <sheetView zoomScale="85" zoomScaleNormal="85" workbookViewId="0">
      <selection activeCell="D61" sqref="D61"/>
    </sheetView>
  </sheetViews>
  <sheetFormatPr defaultRowHeight="12.75"/>
  <cols>
    <col min="1" max="1" width="39" style="5" customWidth="1"/>
    <col min="2" max="2" width="7.140625" style="5" bestFit="1" customWidth="1"/>
    <col min="3" max="3" width="1.85546875" style="12" customWidth="1"/>
    <col min="4" max="4" width="18.28515625" style="5" customWidth="1"/>
    <col min="5" max="5" width="1.28515625" style="5" customWidth="1"/>
    <col min="6" max="6" width="2" style="5" customWidth="1"/>
    <col min="7" max="7" width="18.28515625" style="5" customWidth="1"/>
    <col min="8" max="8" width="1.28515625" style="5" customWidth="1"/>
    <col min="9" max="9" width="1.85546875" style="12" customWidth="1"/>
    <col min="10" max="10" width="17.28515625" style="5" customWidth="1"/>
    <col min="11" max="11" width="3.140625" style="5" customWidth="1"/>
    <col min="12" max="16384" width="9.140625" style="5"/>
  </cols>
  <sheetData>
    <row r="1" spans="1:14">
      <c r="A1" s="1" t="s">
        <v>0</v>
      </c>
      <c r="B1" s="2"/>
      <c r="C1" s="3"/>
      <c r="D1" s="4"/>
      <c r="E1" s="4"/>
      <c r="F1" s="4"/>
      <c r="G1" s="4"/>
      <c r="H1" s="4"/>
      <c r="I1" s="3"/>
      <c r="J1" s="4"/>
      <c r="K1" s="4"/>
      <c r="L1" s="2"/>
    </row>
    <row r="2" spans="1:14">
      <c r="A2" s="1" t="s">
        <v>1</v>
      </c>
      <c r="B2" s="2"/>
      <c r="C2" s="3"/>
      <c r="D2" s="4"/>
      <c r="E2" s="4"/>
      <c r="F2" s="4"/>
      <c r="G2" s="4"/>
      <c r="H2" s="4"/>
      <c r="I2" s="3"/>
      <c r="J2" s="4"/>
      <c r="K2" s="4"/>
      <c r="L2" s="2"/>
    </row>
    <row r="3" spans="1:14">
      <c r="A3" s="2" t="s">
        <v>2</v>
      </c>
      <c r="B3" s="2"/>
      <c r="C3" s="3"/>
      <c r="D3" s="4"/>
      <c r="E3" s="4"/>
      <c r="F3" s="4"/>
      <c r="G3" s="4"/>
      <c r="H3" s="4"/>
      <c r="I3" s="3"/>
      <c r="J3" s="4"/>
      <c r="K3" s="4"/>
      <c r="L3" s="2"/>
    </row>
    <row r="4" spans="1:14" ht="6.75" customHeight="1">
      <c r="A4" s="6"/>
      <c r="B4" s="6"/>
      <c r="C4" s="7"/>
      <c r="D4" s="8"/>
      <c r="E4" s="8"/>
      <c r="F4" s="8"/>
      <c r="G4" s="8"/>
      <c r="H4" s="8"/>
      <c r="I4" s="7"/>
      <c r="J4" s="8"/>
      <c r="K4" s="8"/>
      <c r="L4" s="2"/>
    </row>
    <row r="5" spans="1:14">
      <c r="A5" s="9"/>
      <c r="B5" s="9"/>
      <c r="C5" s="10"/>
      <c r="D5" s="11" t="s">
        <v>3</v>
      </c>
      <c r="E5" s="11"/>
      <c r="F5" s="11"/>
      <c r="G5" s="11" t="s">
        <v>3</v>
      </c>
      <c r="H5" s="11"/>
      <c r="I5" s="10"/>
      <c r="J5" s="11"/>
      <c r="K5" s="11"/>
      <c r="L5" s="2"/>
    </row>
    <row r="6" spans="1:14" ht="12.75" customHeight="1">
      <c r="A6" s="2"/>
      <c r="B6" s="2"/>
      <c r="D6" s="13">
        <v>42307</v>
      </c>
      <c r="E6" s="14"/>
      <c r="F6" s="15"/>
      <c r="G6" s="13">
        <v>41943</v>
      </c>
      <c r="H6" s="15"/>
      <c r="J6" s="13">
        <v>42034</v>
      </c>
      <c r="K6" s="14"/>
      <c r="L6" s="2"/>
    </row>
    <row r="7" spans="1:14" ht="12" customHeight="1">
      <c r="A7" s="16" t="s">
        <v>4</v>
      </c>
      <c r="B7" s="2"/>
      <c r="C7" s="17"/>
      <c r="D7" s="4"/>
      <c r="E7" s="4"/>
      <c r="F7" s="4"/>
      <c r="G7" s="4"/>
      <c r="H7" s="4"/>
      <c r="I7" s="17"/>
      <c r="J7" s="4"/>
      <c r="K7" s="4"/>
      <c r="L7" s="2"/>
    </row>
    <row r="8" spans="1:14" ht="6" customHeight="1">
      <c r="A8" s="9"/>
      <c r="B8" s="2"/>
      <c r="C8" s="17"/>
      <c r="D8" s="4"/>
      <c r="E8" s="4"/>
      <c r="F8" s="4"/>
      <c r="G8" s="4"/>
      <c r="H8" s="4"/>
      <c r="I8" s="17"/>
      <c r="J8" s="4"/>
      <c r="K8" s="4"/>
      <c r="L8" s="2"/>
    </row>
    <row r="9" spans="1:14" ht="12" customHeight="1">
      <c r="A9" s="18" t="s">
        <v>5</v>
      </c>
      <c r="B9" s="19"/>
      <c r="C9" s="17"/>
      <c r="D9" s="20"/>
      <c r="E9" s="20"/>
      <c r="F9" s="21"/>
      <c r="G9" s="21"/>
      <c r="H9" s="21"/>
      <c r="I9" s="17"/>
      <c r="J9" s="20"/>
      <c r="K9" s="4"/>
    </row>
    <row r="10" spans="1:14" ht="12" customHeight="1">
      <c r="A10" s="2" t="s">
        <v>6</v>
      </c>
      <c r="B10" s="2"/>
      <c r="C10" s="22" t="s">
        <v>7</v>
      </c>
      <c r="D10" s="23">
        <v>1227</v>
      </c>
      <c r="E10" s="23"/>
      <c r="F10" s="22" t="s">
        <v>7</v>
      </c>
      <c r="G10" s="23">
        <v>1562</v>
      </c>
      <c r="H10" s="24"/>
      <c r="I10" s="22" t="s">
        <v>7</v>
      </c>
      <c r="J10" s="23">
        <v>466</v>
      </c>
      <c r="K10" s="25"/>
      <c r="L10" s="2"/>
      <c r="M10" s="26"/>
      <c r="N10" s="26"/>
    </row>
    <row r="11" spans="1:14" ht="12" customHeight="1">
      <c r="A11" s="2" t="s">
        <v>8</v>
      </c>
      <c r="B11" s="2"/>
      <c r="C11" s="17"/>
      <c r="D11" s="23">
        <v>158</v>
      </c>
      <c r="E11" s="23"/>
      <c r="F11" s="17"/>
      <c r="G11" s="23">
        <v>211</v>
      </c>
      <c r="H11" s="24"/>
      <c r="I11" s="17"/>
      <c r="J11" s="23">
        <v>125</v>
      </c>
      <c r="K11" s="25"/>
      <c r="L11" s="9"/>
      <c r="M11" s="26"/>
      <c r="N11" s="26"/>
    </row>
    <row r="12" spans="1:14" ht="12" customHeight="1">
      <c r="A12" s="2" t="s">
        <v>9</v>
      </c>
      <c r="B12" s="2"/>
      <c r="C12" s="17"/>
      <c r="D12" s="23">
        <v>10434</v>
      </c>
      <c r="E12" s="23"/>
      <c r="F12" s="17"/>
      <c r="G12" s="23">
        <v>9762</v>
      </c>
      <c r="H12" s="24"/>
      <c r="I12" s="17"/>
      <c r="J12" s="23">
        <v>8911</v>
      </c>
      <c r="K12" s="25"/>
      <c r="L12" s="2"/>
      <c r="M12" s="26"/>
      <c r="N12" s="26"/>
    </row>
    <row r="13" spans="1:14" ht="12" customHeight="1">
      <c r="A13" s="2" t="s">
        <v>10</v>
      </c>
      <c r="B13" s="2"/>
      <c r="C13" s="17"/>
      <c r="D13" s="23">
        <v>255</v>
      </c>
      <c r="E13" s="23"/>
      <c r="F13" s="17"/>
      <c r="G13" s="23">
        <v>261</v>
      </c>
      <c r="H13" s="24"/>
      <c r="I13" s="17"/>
      <c r="J13" s="23">
        <v>230</v>
      </c>
      <c r="K13" s="27"/>
      <c r="L13" s="2"/>
      <c r="M13" s="26"/>
      <c r="N13" s="26"/>
    </row>
    <row r="14" spans="1:14" ht="12" customHeight="1">
      <c r="A14" s="2" t="s">
        <v>11</v>
      </c>
      <c r="B14" s="2"/>
      <c r="C14" s="28"/>
      <c r="D14" s="29">
        <v>321</v>
      </c>
      <c r="E14" s="30"/>
      <c r="F14" s="28"/>
      <c r="G14" s="29">
        <v>334</v>
      </c>
      <c r="H14" s="27"/>
      <c r="I14" s="28"/>
      <c r="J14" s="29">
        <v>348</v>
      </c>
      <c r="K14" s="25"/>
      <c r="L14" s="2"/>
      <c r="M14" s="26"/>
      <c r="N14" s="26"/>
    </row>
    <row r="15" spans="1:14" ht="6" customHeight="1">
      <c r="A15" s="2"/>
      <c r="B15" s="2"/>
      <c r="C15" s="17"/>
      <c r="D15" s="4"/>
      <c r="E15" s="4"/>
      <c r="F15" s="17"/>
      <c r="G15" s="4"/>
      <c r="H15" s="31"/>
      <c r="I15" s="17"/>
      <c r="J15" s="4"/>
      <c r="K15" s="32"/>
      <c r="L15" s="2"/>
      <c r="N15" s="26"/>
    </row>
    <row r="16" spans="1:14" ht="12" customHeight="1">
      <c r="A16" s="1" t="s">
        <v>12</v>
      </c>
      <c r="B16" s="1"/>
      <c r="C16" s="33"/>
      <c r="D16" s="34">
        <v>12395</v>
      </c>
      <c r="E16" s="34"/>
      <c r="F16" s="33"/>
      <c r="G16" s="34">
        <v>12130</v>
      </c>
      <c r="H16" s="35"/>
      <c r="I16" s="33"/>
      <c r="J16" s="34">
        <v>10080</v>
      </c>
      <c r="K16" s="36"/>
      <c r="L16" s="2"/>
      <c r="N16" s="26"/>
    </row>
    <row r="17" spans="1:14" ht="6" customHeight="1">
      <c r="A17" s="2"/>
      <c r="B17" s="2"/>
      <c r="C17" s="17"/>
      <c r="D17" s="4"/>
      <c r="E17" s="4"/>
      <c r="F17" s="17"/>
      <c r="G17" s="4"/>
      <c r="H17" s="31"/>
      <c r="I17" s="17"/>
      <c r="J17" s="4"/>
      <c r="K17" s="32"/>
      <c r="L17" s="2"/>
      <c r="N17" s="26"/>
    </row>
    <row r="18" spans="1:14" ht="12" customHeight="1">
      <c r="A18" s="2" t="s">
        <v>13</v>
      </c>
      <c r="B18" s="2"/>
      <c r="C18" s="17"/>
      <c r="D18" s="4">
        <v>19655</v>
      </c>
      <c r="E18" s="4"/>
      <c r="F18" s="17"/>
      <c r="G18" s="4">
        <v>20180</v>
      </c>
      <c r="H18" s="37"/>
      <c r="I18" s="17"/>
      <c r="J18" s="4">
        <v>20034</v>
      </c>
      <c r="K18" s="25"/>
      <c r="L18" s="2"/>
      <c r="M18" s="26"/>
      <c r="N18" s="26"/>
    </row>
    <row r="19" spans="1:14" ht="12" customHeight="1">
      <c r="A19" s="2" t="s">
        <v>14</v>
      </c>
      <c r="B19" s="2"/>
      <c r="C19" s="17"/>
      <c r="D19" s="4">
        <v>382</v>
      </c>
      <c r="E19" s="4"/>
      <c r="F19" s="17"/>
      <c r="G19" s="4">
        <v>395</v>
      </c>
      <c r="H19" s="37"/>
      <c r="I19" s="17"/>
      <c r="J19" s="4">
        <v>354</v>
      </c>
      <c r="K19" s="25"/>
      <c r="L19" s="2"/>
      <c r="M19" s="26"/>
      <c r="N19" s="26"/>
    </row>
    <row r="20" spans="1:14" ht="12" customHeight="1">
      <c r="A20" s="2" t="s">
        <v>15</v>
      </c>
      <c r="B20" s="2"/>
      <c r="C20" s="28"/>
      <c r="D20" s="8">
        <v>1223</v>
      </c>
      <c r="E20" s="38"/>
      <c r="F20" s="28"/>
      <c r="G20" s="8">
        <v>1327</v>
      </c>
      <c r="H20" s="39"/>
      <c r="I20" s="28"/>
      <c r="J20" s="8">
        <v>1359</v>
      </c>
      <c r="K20" s="25"/>
      <c r="L20" s="2"/>
      <c r="M20" s="26"/>
      <c r="N20" s="26"/>
    </row>
    <row r="21" spans="1:14" ht="6" customHeight="1">
      <c r="A21" s="2"/>
      <c r="B21" s="2"/>
      <c r="C21" s="17"/>
      <c r="D21" s="4"/>
      <c r="E21" s="4"/>
      <c r="F21" s="17"/>
      <c r="G21" s="4"/>
      <c r="H21" s="31"/>
      <c r="I21" s="17"/>
      <c r="J21" s="4"/>
      <c r="K21" s="32"/>
      <c r="L21" s="2"/>
      <c r="N21" s="26"/>
    </row>
    <row r="22" spans="1:14" ht="12" customHeight="1" thickBot="1">
      <c r="A22" s="1" t="s">
        <v>16</v>
      </c>
      <c r="B22" s="1"/>
      <c r="C22" s="40" t="s">
        <v>7</v>
      </c>
      <c r="D22" s="41">
        <v>33655</v>
      </c>
      <c r="E22" s="42"/>
      <c r="F22" s="40" t="s">
        <v>7</v>
      </c>
      <c r="G22" s="41">
        <v>34032</v>
      </c>
      <c r="H22" s="43"/>
      <c r="I22" s="40" t="s">
        <v>7</v>
      </c>
      <c r="J22" s="41">
        <v>31827</v>
      </c>
      <c r="K22" s="43"/>
      <c r="L22" s="2"/>
      <c r="M22" s="26"/>
      <c r="N22" s="26"/>
    </row>
    <row r="23" spans="1:14" ht="6" customHeight="1" thickTop="1">
      <c r="A23" s="2"/>
      <c r="B23" s="2"/>
      <c r="C23" s="17"/>
      <c r="D23" s="4"/>
      <c r="E23" s="4"/>
      <c r="F23" s="17"/>
      <c r="G23" s="4"/>
      <c r="H23" s="31"/>
      <c r="I23" s="17"/>
      <c r="J23" s="4"/>
      <c r="K23" s="32"/>
      <c r="L23" s="2"/>
      <c r="N23" s="26"/>
    </row>
    <row r="24" spans="1:14" ht="12" customHeight="1">
      <c r="A24" s="16" t="s">
        <v>17</v>
      </c>
      <c r="B24" s="9"/>
      <c r="C24" s="44"/>
      <c r="D24" s="4"/>
      <c r="E24" s="4"/>
      <c r="F24" s="44"/>
      <c r="G24" s="4"/>
      <c r="H24" s="31"/>
      <c r="I24" s="44"/>
      <c r="J24" s="4"/>
      <c r="K24" s="32"/>
      <c r="L24" s="2"/>
      <c r="N24" s="26"/>
    </row>
    <row r="25" spans="1:14" ht="6" customHeight="1">
      <c r="A25" s="2"/>
      <c r="B25" s="2"/>
      <c r="C25" s="17"/>
      <c r="D25" s="4"/>
      <c r="E25" s="4"/>
      <c r="F25" s="17"/>
      <c r="G25" s="4"/>
      <c r="H25" s="31"/>
      <c r="I25" s="17"/>
      <c r="J25" s="4"/>
      <c r="K25" s="32"/>
      <c r="L25" s="2"/>
      <c r="N25" s="26"/>
    </row>
    <row r="26" spans="1:14" ht="12" customHeight="1">
      <c r="A26" s="1" t="s">
        <v>18</v>
      </c>
      <c r="B26" s="2"/>
      <c r="C26" s="17"/>
      <c r="D26" s="4"/>
      <c r="E26" s="4"/>
      <c r="F26" s="17"/>
      <c r="G26" s="4"/>
      <c r="H26" s="31"/>
      <c r="I26" s="17"/>
      <c r="J26" s="4"/>
      <c r="K26" s="32"/>
      <c r="L26" s="2"/>
      <c r="N26" s="26"/>
    </row>
    <row r="27" spans="1:14" ht="12" hidden="1" customHeight="1">
      <c r="A27" s="2" t="s">
        <v>19</v>
      </c>
      <c r="B27" s="2"/>
      <c r="C27" s="22" t="s">
        <v>7</v>
      </c>
      <c r="D27" s="23">
        <v>0</v>
      </c>
      <c r="E27" s="23"/>
      <c r="F27" s="22" t="s">
        <v>7</v>
      </c>
      <c r="G27" s="23">
        <v>0</v>
      </c>
      <c r="H27" s="24"/>
      <c r="I27" s="22" t="s">
        <v>7</v>
      </c>
      <c r="J27" s="23">
        <v>0</v>
      </c>
      <c r="K27" s="25"/>
      <c r="L27" s="2"/>
      <c r="M27" s="26"/>
      <c r="N27" s="26"/>
    </row>
    <row r="28" spans="1:14" ht="12" customHeight="1">
      <c r="A28" s="2" t="s">
        <v>20</v>
      </c>
      <c r="B28" s="2"/>
      <c r="C28" s="22" t="s">
        <v>7</v>
      </c>
      <c r="D28" s="4">
        <v>1058</v>
      </c>
      <c r="E28" s="4"/>
      <c r="F28" s="22" t="s">
        <v>7</v>
      </c>
      <c r="G28" s="4">
        <v>551</v>
      </c>
      <c r="H28" s="37"/>
      <c r="I28" s="22" t="s">
        <v>7</v>
      </c>
      <c r="J28" s="4">
        <v>552</v>
      </c>
      <c r="K28" s="25"/>
      <c r="L28" s="9"/>
      <c r="M28" s="26"/>
      <c r="N28" s="26"/>
    </row>
    <row r="29" spans="1:14" ht="12" customHeight="1">
      <c r="A29" s="2" t="s">
        <v>21</v>
      </c>
      <c r="B29" s="2"/>
      <c r="C29" s="17"/>
      <c r="D29" s="4">
        <v>7338</v>
      </c>
      <c r="E29" s="4"/>
      <c r="F29" s="17"/>
      <c r="G29" s="4">
        <v>6459</v>
      </c>
      <c r="H29" s="37"/>
      <c r="I29" s="17"/>
      <c r="J29" s="4">
        <v>5124</v>
      </c>
      <c r="K29" s="25"/>
      <c r="L29" s="2"/>
      <c r="M29" s="26"/>
      <c r="N29" s="26"/>
    </row>
    <row r="30" spans="1:14" ht="12" customHeight="1">
      <c r="A30" s="2" t="s">
        <v>22</v>
      </c>
      <c r="B30" s="2"/>
      <c r="C30" s="17"/>
      <c r="D30" s="4">
        <v>685</v>
      </c>
      <c r="E30" s="4"/>
      <c r="F30" s="17"/>
      <c r="G30" s="4">
        <v>676</v>
      </c>
      <c r="H30" s="37"/>
      <c r="I30" s="17"/>
      <c r="J30" s="4">
        <v>773</v>
      </c>
      <c r="K30" s="25"/>
      <c r="L30" s="2"/>
      <c r="M30" s="26"/>
      <c r="N30" s="26"/>
    </row>
    <row r="31" spans="1:14" ht="12" customHeight="1">
      <c r="A31" s="2" t="s">
        <v>23</v>
      </c>
      <c r="B31" s="2"/>
      <c r="C31" s="17"/>
      <c r="D31" s="4">
        <v>1084</v>
      </c>
      <c r="E31" s="4"/>
      <c r="F31" s="17"/>
      <c r="G31" s="4">
        <v>1029</v>
      </c>
      <c r="H31" s="37"/>
      <c r="I31" s="17"/>
      <c r="J31" s="4">
        <v>979</v>
      </c>
      <c r="K31" s="25"/>
      <c r="L31" s="2"/>
      <c r="M31" s="26"/>
      <c r="N31" s="26"/>
    </row>
    <row r="32" spans="1:14" ht="12" customHeight="1">
      <c r="A32" s="2" t="s">
        <v>24</v>
      </c>
      <c r="B32" s="2"/>
      <c r="C32" s="28"/>
      <c r="D32" s="8">
        <v>1997</v>
      </c>
      <c r="E32" s="38"/>
      <c r="F32" s="28"/>
      <c r="G32" s="8">
        <v>2089</v>
      </c>
      <c r="H32" s="39"/>
      <c r="I32" s="28"/>
      <c r="J32" s="8">
        <v>1920</v>
      </c>
      <c r="K32" s="39"/>
      <c r="L32" s="2"/>
      <c r="M32" s="26"/>
      <c r="N32" s="26"/>
    </row>
    <row r="33" spans="1:14" ht="6" customHeight="1">
      <c r="A33" s="2"/>
      <c r="B33" s="2"/>
      <c r="C33" s="17"/>
      <c r="D33" s="4"/>
      <c r="E33" s="4"/>
      <c r="F33" s="17"/>
      <c r="G33" s="4"/>
      <c r="H33" s="31"/>
      <c r="I33" s="17"/>
      <c r="J33" s="4"/>
      <c r="K33" s="32"/>
      <c r="L33" s="2"/>
      <c r="N33" s="26"/>
    </row>
    <row r="34" spans="1:14" ht="12" customHeight="1">
      <c r="A34" s="1" t="s">
        <v>25</v>
      </c>
      <c r="B34" s="1"/>
      <c r="C34" s="33"/>
      <c r="D34" s="34">
        <v>12162</v>
      </c>
      <c r="E34" s="34"/>
      <c r="F34" s="33"/>
      <c r="G34" s="34">
        <v>10804</v>
      </c>
      <c r="H34" s="35"/>
      <c r="I34" s="33"/>
      <c r="J34" s="34">
        <v>9348</v>
      </c>
      <c r="K34" s="36"/>
      <c r="L34" s="2"/>
      <c r="M34" s="26"/>
      <c r="N34" s="26"/>
    </row>
    <row r="35" spans="1:14" ht="6" customHeight="1">
      <c r="A35" s="2"/>
      <c r="B35" s="2"/>
      <c r="C35" s="17"/>
      <c r="D35" s="4"/>
      <c r="E35" s="4"/>
      <c r="F35" s="17"/>
      <c r="G35" s="4"/>
      <c r="H35" s="31"/>
      <c r="I35" s="17"/>
      <c r="J35" s="4"/>
      <c r="K35" s="32"/>
      <c r="L35" s="2"/>
      <c r="N35" s="26"/>
    </row>
    <row r="36" spans="1:14" ht="12" customHeight="1">
      <c r="A36" s="2" t="s">
        <v>26</v>
      </c>
      <c r="B36" s="2"/>
      <c r="C36" s="17"/>
      <c r="D36" s="4">
        <v>11541</v>
      </c>
      <c r="E36" s="4"/>
      <c r="F36" s="17"/>
      <c r="G36" s="4">
        <v>10806</v>
      </c>
      <c r="H36" s="37"/>
      <c r="I36" s="17"/>
      <c r="J36" s="4">
        <v>10815</v>
      </c>
      <c r="K36" s="39"/>
      <c r="L36" s="2"/>
      <c r="M36" s="26"/>
      <c r="N36" s="26"/>
    </row>
    <row r="37" spans="1:14" ht="12" customHeight="1">
      <c r="A37" s="2" t="s">
        <v>27</v>
      </c>
      <c r="B37" s="2"/>
      <c r="C37" s="17"/>
      <c r="D37" s="4">
        <v>0</v>
      </c>
      <c r="E37" s="4"/>
      <c r="F37" s="17"/>
      <c r="G37" s="4">
        <v>92</v>
      </c>
      <c r="H37" s="37"/>
      <c r="I37" s="17"/>
      <c r="J37" s="4">
        <v>97</v>
      </c>
      <c r="K37" s="39"/>
      <c r="L37" s="2"/>
      <c r="M37" s="26"/>
      <c r="N37" s="26"/>
    </row>
    <row r="38" spans="1:14" ht="12" customHeight="1">
      <c r="A38" s="2" t="s">
        <v>28</v>
      </c>
      <c r="B38" s="2"/>
      <c r="C38" s="17"/>
      <c r="D38" s="4">
        <v>731</v>
      </c>
      <c r="E38" s="4"/>
      <c r="F38" s="17"/>
      <c r="G38" s="4">
        <v>736</v>
      </c>
      <c r="H38" s="37"/>
      <c r="I38" s="17"/>
      <c r="J38" s="4">
        <v>730</v>
      </c>
      <c r="K38" s="39"/>
      <c r="L38" s="2"/>
      <c r="M38" s="26"/>
      <c r="N38" s="26"/>
    </row>
    <row r="39" spans="1:14" ht="12" customHeight="1">
      <c r="A39" s="2" t="s">
        <v>29</v>
      </c>
      <c r="B39" s="2"/>
      <c r="C39" s="28"/>
      <c r="D39" s="8">
        <v>843</v>
      </c>
      <c r="E39" s="38"/>
      <c r="F39" s="28"/>
      <c r="G39" s="8">
        <v>864</v>
      </c>
      <c r="H39" s="39"/>
      <c r="I39" s="28"/>
      <c r="J39" s="8">
        <v>869</v>
      </c>
      <c r="K39" s="39"/>
      <c r="L39" s="2"/>
      <c r="M39" s="26"/>
      <c r="N39" s="26"/>
    </row>
    <row r="40" spans="1:14" ht="6" customHeight="1">
      <c r="A40" s="2"/>
      <c r="B40" s="2"/>
      <c r="C40" s="17"/>
      <c r="D40" s="4"/>
      <c r="E40" s="4"/>
      <c r="F40" s="17"/>
      <c r="G40" s="4"/>
      <c r="H40" s="31"/>
      <c r="I40" s="17"/>
      <c r="J40" s="4"/>
      <c r="K40" s="32"/>
      <c r="L40" s="2"/>
      <c r="N40" s="26"/>
    </row>
    <row r="41" spans="1:14" ht="12" customHeight="1">
      <c r="A41" s="1" t="s">
        <v>30</v>
      </c>
      <c r="B41" s="1"/>
      <c r="C41" s="45"/>
      <c r="D41" s="46">
        <v>25277</v>
      </c>
      <c r="E41" s="47"/>
      <c r="F41" s="45"/>
      <c r="G41" s="46">
        <v>23302</v>
      </c>
      <c r="H41" s="36"/>
      <c r="I41" s="45"/>
      <c r="J41" s="46">
        <v>21859</v>
      </c>
      <c r="K41" s="36"/>
      <c r="L41" s="2"/>
      <c r="M41" s="26"/>
      <c r="N41" s="26"/>
    </row>
    <row r="42" spans="1:14" ht="6" customHeight="1">
      <c r="A42" s="2"/>
      <c r="B42" s="2"/>
      <c r="C42" s="17"/>
      <c r="D42" s="38"/>
      <c r="E42" s="38"/>
      <c r="F42" s="17"/>
      <c r="G42" s="38"/>
      <c r="H42" s="32"/>
      <c r="I42" s="17"/>
      <c r="J42" s="38"/>
      <c r="K42" s="32"/>
      <c r="L42" s="2"/>
      <c r="N42" s="26"/>
    </row>
    <row r="43" spans="1:14" ht="12" customHeight="1">
      <c r="A43" s="1" t="s">
        <v>31</v>
      </c>
      <c r="B43" s="2"/>
      <c r="C43" s="17"/>
      <c r="D43" s="4"/>
      <c r="E43" s="4"/>
      <c r="F43" s="17"/>
      <c r="G43" s="4"/>
      <c r="H43" s="31"/>
      <c r="I43" s="17"/>
      <c r="J43" s="4"/>
      <c r="K43" s="32"/>
      <c r="L43" s="2"/>
      <c r="N43" s="26"/>
    </row>
    <row r="44" spans="1:14" ht="12" customHeight="1">
      <c r="A44" s="2" t="s">
        <v>32</v>
      </c>
      <c r="B44" s="48"/>
      <c r="C44" s="44"/>
      <c r="D44" s="30">
        <v>0</v>
      </c>
      <c r="E44" s="42"/>
      <c r="F44" s="44"/>
      <c r="G44" s="30">
        <v>0</v>
      </c>
      <c r="H44" s="36"/>
      <c r="I44" s="44"/>
      <c r="J44" s="30">
        <v>0</v>
      </c>
      <c r="K44" s="36"/>
      <c r="L44" s="9"/>
      <c r="N44" s="26"/>
    </row>
    <row r="45" spans="1:14" ht="12" customHeight="1">
      <c r="A45" s="2" t="s">
        <v>33</v>
      </c>
      <c r="B45" s="2"/>
      <c r="C45" s="17"/>
      <c r="D45" s="4"/>
      <c r="E45" s="4"/>
      <c r="F45" s="17"/>
      <c r="G45" s="4"/>
      <c r="H45" s="31"/>
      <c r="I45" s="17"/>
      <c r="J45" s="4"/>
      <c r="K45" s="32"/>
      <c r="L45" s="2"/>
      <c r="N45" s="26"/>
    </row>
    <row r="46" spans="1:14" ht="12" customHeight="1">
      <c r="A46" s="49" t="s">
        <v>34</v>
      </c>
      <c r="B46" s="168"/>
      <c r="C46" s="17"/>
      <c r="D46" s="4"/>
      <c r="E46" s="4"/>
      <c r="F46" s="17"/>
      <c r="G46" s="4"/>
      <c r="H46" s="31"/>
      <c r="I46" s="17"/>
      <c r="J46" s="4"/>
      <c r="K46" s="32"/>
      <c r="L46" s="2"/>
      <c r="N46" s="26"/>
    </row>
    <row r="47" spans="1:14" ht="12" customHeight="1">
      <c r="A47" s="50">
        <f>D6</f>
        <v>42307</v>
      </c>
      <c r="B47" s="168">
        <v>917</v>
      </c>
      <c r="C47" s="17"/>
      <c r="D47" s="4"/>
      <c r="E47" s="4"/>
      <c r="F47" s="17"/>
      <c r="G47" s="4"/>
      <c r="H47" s="31"/>
      <c r="I47" s="17"/>
      <c r="J47" s="4"/>
      <c r="K47" s="32"/>
      <c r="L47" s="2"/>
      <c r="N47" s="26"/>
    </row>
    <row r="48" spans="1:14" ht="12" customHeight="1">
      <c r="A48" s="50">
        <f>G6</f>
        <v>41943</v>
      </c>
      <c r="B48" s="168">
        <v>974</v>
      </c>
      <c r="C48" s="17"/>
      <c r="D48" s="4"/>
      <c r="E48" s="4"/>
      <c r="F48" s="17"/>
      <c r="G48" s="4"/>
      <c r="H48" s="31"/>
      <c r="I48" s="17"/>
      <c r="J48" s="4"/>
      <c r="K48" s="32"/>
      <c r="L48" s="2"/>
      <c r="N48" s="26"/>
    </row>
    <row r="49" spans="1:14" ht="12" customHeight="1">
      <c r="A49" s="50">
        <f>J6</f>
        <v>42034</v>
      </c>
      <c r="B49" s="168">
        <v>960</v>
      </c>
      <c r="C49" s="17"/>
      <c r="D49" s="4">
        <v>459</v>
      </c>
      <c r="E49" s="4"/>
      <c r="F49" s="17"/>
      <c r="G49" s="4">
        <v>487</v>
      </c>
      <c r="H49" s="37"/>
      <c r="I49" s="17"/>
      <c r="J49" s="4">
        <v>480</v>
      </c>
      <c r="K49" s="25"/>
      <c r="L49" s="2"/>
      <c r="M49" s="26"/>
      <c r="N49" s="26"/>
    </row>
    <row r="50" spans="1:14" ht="12" customHeight="1">
      <c r="A50" s="3" t="s">
        <v>35</v>
      </c>
      <c r="B50" s="2"/>
      <c r="C50" s="17"/>
      <c r="D50" s="4">
        <v>0</v>
      </c>
      <c r="E50" s="4"/>
      <c r="F50" s="17"/>
      <c r="G50" s="4">
        <v>0</v>
      </c>
      <c r="H50" s="37"/>
      <c r="I50" s="17"/>
      <c r="J50" s="4">
        <v>0</v>
      </c>
      <c r="K50" s="25"/>
      <c r="L50" s="2"/>
      <c r="M50" s="26"/>
      <c r="N50" s="26"/>
    </row>
    <row r="51" spans="1:14" ht="12" customHeight="1">
      <c r="A51" s="2" t="s">
        <v>36</v>
      </c>
      <c r="B51" s="2"/>
      <c r="C51" s="17"/>
      <c r="D51" s="4">
        <v>8298</v>
      </c>
      <c r="E51" s="4"/>
      <c r="F51" s="17"/>
      <c r="G51" s="4">
        <v>10271</v>
      </c>
      <c r="H51" s="37"/>
      <c r="I51" s="17"/>
      <c r="J51" s="4">
        <v>9591</v>
      </c>
      <c r="K51" s="25"/>
      <c r="L51" s="2"/>
      <c r="M51" s="26"/>
      <c r="N51" s="26"/>
    </row>
    <row r="52" spans="1:14" ht="12" customHeight="1">
      <c r="A52" s="2" t="s">
        <v>106</v>
      </c>
      <c r="B52" s="2"/>
      <c r="C52" s="28"/>
      <c r="D52" s="8">
        <v>-379</v>
      </c>
      <c r="E52" s="38"/>
      <c r="F52" s="28"/>
      <c r="G52" s="8">
        <v>-28</v>
      </c>
      <c r="H52" s="39"/>
      <c r="I52" s="28"/>
      <c r="J52" s="8">
        <v>-103</v>
      </c>
      <c r="K52" s="25"/>
      <c r="L52" s="2"/>
      <c r="M52" s="26"/>
      <c r="N52" s="26"/>
    </row>
    <row r="53" spans="1:14" ht="6" customHeight="1">
      <c r="A53" s="2"/>
      <c r="B53" s="2"/>
      <c r="C53" s="44"/>
      <c r="D53" s="38"/>
      <c r="E53" s="38"/>
      <c r="F53" s="44"/>
      <c r="G53" s="38"/>
      <c r="H53" s="39"/>
      <c r="I53" s="44"/>
      <c r="J53" s="38"/>
      <c r="K53" s="39"/>
      <c r="L53" s="2"/>
      <c r="N53" s="26"/>
    </row>
    <row r="54" spans="1:14" ht="12" customHeight="1">
      <c r="A54" s="1" t="s">
        <v>37</v>
      </c>
      <c r="B54" s="2"/>
      <c r="C54" s="28"/>
      <c r="D54" s="46">
        <v>8378</v>
      </c>
      <c r="E54" s="47"/>
      <c r="F54" s="28"/>
      <c r="G54" s="46">
        <v>10730</v>
      </c>
      <c r="H54" s="51"/>
      <c r="I54" s="28"/>
      <c r="J54" s="46">
        <v>9968</v>
      </c>
      <c r="K54" s="25"/>
      <c r="L54" s="2"/>
      <c r="M54" s="26"/>
      <c r="N54" s="26"/>
    </row>
    <row r="55" spans="1:14" ht="6" customHeight="1">
      <c r="A55" s="1"/>
      <c r="B55" s="2"/>
      <c r="C55" s="44"/>
      <c r="D55" s="47"/>
      <c r="E55" s="47"/>
      <c r="F55" s="44"/>
      <c r="G55" s="47"/>
      <c r="H55" s="36"/>
      <c r="I55" s="44"/>
      <c r="J55" s="47"/>
      <c r="K55" s="36"/>
      <c r="L55" s="2"/>
      <c r="N55" s="26"/>
    </row>
    <row r="56" spans="1:14" ht="12" customHeight="1" thickBot="1">
      <c r="A56" s="1" t="s">
        <v>38</v>
      </c>
      <c r="B56" s="2"/>
      <c r="C56" s="40" t="s">
        <v>7</v>
      </c>
      <c r="D56" s="41">
        <v>33655</v>
      </c>
      <c r="E56" s="42"/>
      <c r="F56" s="40" t="s">
        <v>7</v>
      </c>
      <c r="G56" s="41">
        <v>34032</v>
      </c>
      <c r="H56" s="43"/>
      <c r="I56" s="40" t="s">
        <v>7</v>
      </c>
      <c r="J56" s="41">
        <v>31827</v>
      </c>
      <c r="K56" s="43"/>
      <c r="L56" s="2"/>
      <c r="M56" s="26"/>
      <c r="N56" s="26"/>
    </row>
    <row r="57" spans="1:14" ht="6" customHeight="1" thickTop="1">
      <c r="A57" s="6"/>
      <c r="B57" s="6"/>
      <c r="C57" s="7"/>
      <c r="D57" s="52"/>
      <c r="E57" s="52"/>
      <c r="F57" s="8"/>
      <c r="G57" s="8"/>
      <c r="H57" s="8"/>
      <c r="I57" s="7"/>
      <c r="J57" s="52"/>
      <c r="K57" s="52"/>
      <c r="L57" s="2"/>
    </row>
    <row r="58" spans="1:14" ht="8.25" customHeight="1">
      <c r="A58" s="9"/>
      <c r="B58" s="9"/>
      <c r="C58" s="10"/>
      <c r="D58" s="53"/>
      <c r="E58" s="53"/>
      <c r="F58" s="38"/>
      <c r="G58" s="38"/>
      <c r="H58" s="38"/>
      <c r="I58" s="10"/>
      <c r="J58" s="53"/>
      <c r="K58" s="53"/>
      <c r="L58" s="2"/>
    </row>
  </sheetData>
  <pageMargins left="0.5" right="0.5" top="0.5" bottom="0.5" header="0.5" footer="0.5"/>
  <pageSetup scale="86"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50"/>
  <sheetViews>
    <sheetView zoomScale="80" zoomScaleNormal="80" workbookViewId="0">
      <selection activeCell="J17" sqref="J17"/>
    </sheetView>
  </sheetViews>
  <sheetFormatPr defaultRowHeight="12.75"/>
  <cols>
    <col min="1" max="1" width="56.28515625" style="98" customWidth="1"/>
    <col min="2" max="2" width="2.28515625" style="97" customWidth="1"/>
    <col min="3" max="3" width="21.28515625" style="98" bestFit="1" customWidth="1"/>
    <col min="4" max="4" width="2" style="99" customWidth="1"/>
    <col min="5" max="5" width="20" style="98" customWidth="1"/>
    <col min="6" max="16384" width="9.140625" style="98"/>
  </cols>
  <sheetData>
    <row r="1" spans="1:5">
      <c r="A1" s="96" t="s">
        <v>0</v>
      </c>
    </row>
    <row r="2" spans="1:5">
      <c r="A2" s="100" t="s">
        <v>67</v>
      </c>
    </row>
    <row r="3" spans="1:5">
      <c r="A3" s="101" t="s">
        <v>68</v>
      </c>
      <c r="E3" s="102"/>
    </row>
    <row r="4" spans="1:5">
      <c r="A4" s="103"/>
      <c r="B4" s="104"/>
      <c r="C4" s="105"/>
      <c r="D4" s="106"/>
      <c r="E4" s="105"/>
    </row>
    <row r="5" spans="1:5">
      <c r="A5" s="101"/>
      <c r="C5" s="180" t="s">
        <v>112</v>
      </c>
      <c r="D5" s="181"/>
      <c r="E5" s="181"/>
    </row>
    <row r="6" spans="1:5" s="99" customFormat="1">
      <c r="B6" s="107"/>
      <c r="C6" s="108">
        <v>42307</v>
      </c>
      <c r="D6" s="104"/>
      <c r="E6" s="108">
        <v>41943</v>
      </c>
    </row>
    <row r="7" spans="1:5">
      <c r="A7" s="109" t="s">
        <v>69</v>
      </c>
      <c r="C7" s="97"/>
      <c r="D7" s="107"/>
      <c r="E7" s="97"/>
    </row>
    <row r="8" spans="1:5">
      <c r="A8" s="110" t="s">
        <v>60</v>
      </c>
      <c r="C8" s="111">
        <v>2535</v>
      </c>
      <c r="D8" s="112"/>
      <c r="E8" s="111">
        <v>2248</v>
      </c>
    </row>
    <row r="9" spans="1:5">
      <c r="A9" s="113" t="s">
        <v>70</v>
      </c>
    </row>
    <row r="10" spans="1:5">
      <c r="A10" s="114" t="s">
        <v>71</v>
      </c>
    </row>
    <row r="11" spans="1:5">
      <c r="A11" s="114" t="s">
        <v>72</v>
      </c>
      <c r="C11" s="115">
        <v>1192</v>
      </c>
      <c r="D11" s="116"/>
      <c r="E11" s="115">
        <v>1199</v>
      </c>
    </row>
    <row r="12" spans="1:5">
      <c r="A12" s="114" t="s">
        <v>73</v>
      </c>
      <c r="B12" s="117"/>
      <c r="C12" s="115">
        <v>-140</v>
      </c>
      <c r="D12" s="118"/>
      <c r="E12" s="115">
        <v>-201</v>
      </c>
    </row>
    <row r="13" spans="1:5">
      <c r="A13" s="114" t="s">
        <v>74</v>
      </c>
      <c r="C13" s="115">
        <v>19</v>
      </c>
      <c r="D13" s="119"/>
      <c r="E13" s="115">
        <v>24</v>
      </c>
    </row>
    <row r="14" spans="1:5">
      <c r="A14" s="114" t="s">
        <v>75</v>
      </c>
      <c r="C14" s="115">
        <v>46</v>
      </c>
      <c r="D14" s="119"/>
      <c r="E14" s="115">
        <v>47</v>
      </c>
    </row>
    <row r="15" spans="1:5">
      <c r="A15" s="114" t="s">
        <v>76</v>
      </c>
      <c r="C15" s="115">
        <v>84</v>
      </c>
      <c r="D15" s="118"/>
      <c r="E15" s="115">
        <v>84</v>
      </c>
    </row>
    <row r="16" spans="1:5">
      <c r="A16" s="114" t="s">
        <v>77</v>
      </c>
      <c r="C16" s="115"/>
      <c r="D16" s="115"/>
      <c r="E16" s="115"/>
    </row>
    <row r="17" spans="1:5">
      <c r="A17" s="120" t="s">
        <v>78</v>
      </c>
      <c r="C17" s="115">
        <v>-1536</v>
      </c>
      <c r="D17" s="116"/>
      <c r="E17" s="115">
        <v>-641</v>
      </c>
    </row>
    <row r="18" spans="1:5">
      <c r="A18" s="120" t="s">
        <v>79</v>
      </c>
      <c r="C18" s="115">
        <v>38</v>
      </c>
      <c r="D18" s="116"/>
      <c r="E18" s="115">
        <v>105</v>
      </c>
    </row>
    <row r="19" spans="1:5">
      <c r="A19" s="120" t="s">
        <v>80</v>
      </c>
      <c r="C19" s="115">
        <v>2218</v>
      </c>
      <c r="D19" s="116"/>
      <c r="E19" s="115">
        <v>1452</v>
      </c>
    </row>
    <row r="20" spans="1:5">
      <c r="A20" s="120" t="s">
        <v>81</v>
      </c>
      <c r="C20" s="115">
        <v>90</v>
      </c>
      <c r="D20" s="116"/>
      <c r="E20" s="115">
        <v>367</v>
      </c>
    </row>
    <row r="21" spans="1:5">
      <c r="A21" s="121" t="s">
        <v>82</v>
      </c>
      <c r="C21" s="122">
        <v>4546</v>
      </c>
      <c r="D21" s="116"/>
      <c r="E21" s="122">
        <v>4684</v>
      </c>
    </row>
    <row r="22" spans="1:5">
      <c r="A22" s="99"/>
      <c r="B22" s="107"/>
      <c r="C22" s="38"/>
      <c r="E22" s="38"/>
    </row>
    <row r="23" spans="1:5">
      <c r="A23" s="109" t="s">
        <v>83</v>
      </c>
      <c r="C23" s="4"/>
      <c r="E23" s="4"/>
    </row>
    <row r="24" spans="1:5">
      <c r="A24" s="110" t="s">
        <v>84</v>
      </c>
      <c r="C24" s="115">
        <v>-650</v>
      </c>
      <c r="D24" s="116"/>
      <c r="E24" s="123">
        <v>-600</v>
      </c>
    </row>
    <row r="25" spans="1:5">
      <c r="A25" s="110" t="s">
        <v>85</v>
      </c>
      <c r="C25" s="115">
        <v>588</v>
      </c>
      <c r="E25" s="123">
        <v>458</v>
      </c>
    </row>
    <row r="26" spans="1:5">
      <c r="A26" s="110" t="s">
        <v>86</v>
      </c>
      <c r="C26" s="115">
        <v>-844</v>
      </c>
      <c r="D26" s="116"/>
      <c r="E26" s="123">
        <v>-587</v>
      </c>
    </row>
    <row r="27" spans="1:5">
      <c r="A27" s="110" t="s">
        <v>87</v>
      </c>
      <c r="C27" s="115">
        <v>-106</v>
      </c>
      <c r="E27" s="123">
        <v>-196</v>
      </c>
    </row>
    <row r="28" spans="1:5">
      <c r="A28" s="110" t="s">
        <v>88</v>
      </c>
      <c r="C28" s="115">
        <v>51</v>
      </c>
      <c r="D28" s="116"/>
      <c r="E28" s="123">
        <v>44</v>
      </c>
    </row>
    <row r="29" spans="1:5" s="124" customFormat="1">
      <c r="A29" s="110" t="s">
        <v>89</v>
      </c>
      <c r="B29" s="97"/>
      <c r="C29" s="115">
        <v>-25</v>
      </c>
      <c r="D29" s="116"/>
      <c r="E29" s="123">
        <v>-6</v>
      </c>
    </row>
    <row r="30" spans="1:5">
      <c r="A30" s="121" t="s">
        <v>90</v>
      </c>
      <c r="C30" s="122">
        <v>-986</v>
      </c>
      <c r="D30" s="116"/>
      <c r="E30" s="122">
        <v>-887</v>
      </c>
    </row>
    <row r="31" spans="1:5">
      <c r="A31" s="99"/>
      <c r="B31" s="107"/>
      <c r="C31" s="38"/>
      <c r="E31" s="38"/>
    </row>
    <row r="32" spans="1:5">
      <c r="A32" s="109" t="s">
        <v>91</v>
      </c>
      <c r="B32" s="107"/>
      <c r="C32" s="38"/>
      <c r="E32" s="38"/>
    </row>
    <row r="33" spans="1:5">
      <c r="A33" s="110" t="s">
        <v>108</v>
      </c>
      <c r="B33" s="107"/>
      <c r="C33" s="115">
        <v>0</v>
      </c>
      <c r="E33" s="115">
        <v>-386</v>
      </c>
    </row>
    <row r="34" spans="1:5">
      <c r="A34" s="110" t="s">
        <v>111</v>
      </c>
      <c r="B34" s="107"/>
      <c r="C34" s="115">
        <v>1718</v>
      </c>
      <c r="D34" s="116"/>
      <c r="E34" s="38">
        <v>1239</v>
      </c>
    </row>
    <row r="35" spans="1:5">
      <c r="A35" s="110" t="s">
        <v>92</v>
      </c>
      <c r="B35" s="107"/>
      <c r="C35" s="115">
        <v>-541</v>
      </c>
      <c r="D35" s="116"/>
      <c r="E35" s="38">
        <v>-36</v>
      </c>
    </row>
    <row r="36" spans="1:5" ht="25.5">
      <c r="A36" s="125" t="s">
        <v>93</v>
      </c>
      <c r="B36" s="107"/>
      <c r="C36" s="115">
        <v>69</v>
      </c>
      <c r="D36" s="116"/>
      <c r="E36" s="38">
        <v>90</v>
      </c>
    </row>
    <row r="37" spans="1:5">
      <c r="A37" s="110" t="s">
        <v>94</v>
      </c>
      <c r="B37" s="107"/>
      <c r="C37" s="115">
        <v>-700</v>
      </c>
      <c r="D37" s="116"/>
      <c r="E37" s="38">
        <v>-597</v>
      </c>
    </row>
    <row r="38" spans="1:5">
      <c r="A38" s="110" t="s">
        <v>95</v>
      </c>
      <c r="B38" s="107"/>
      <c r="C38" s="115">
        <v>-3382</v>
      </c>
      <c r="D38" s="116"/>
      <c r="E38" s="38">
        <v>-2950</v>
      </c>
    </row>
    <row r="39" spans="1:5">
      <c r="A39" s="110" t="s">
        <v>89</v>
      </c>
      <c r="B39" s="107"/>
      <c r="C39" s="115">
        <v>46</v>
      </c>
      <c r="D39" s="116"/>
      <c r="E39" s="38">
        <v>16</v>
      </c>
    </row>
    <row r="40" spans="1:5">
      <c r="A40" s="121" t="s">
        <v>96</v>
      </c>
      <c r="B40" s="107"/>
      <c r="C40" s="122">
        <v>-2790</v>
      </c>
      <c r="D40" s="126"/>
      <c r="E40" s="122">
        <v>-2624</v>
      </c>
    </row>
    <row r="41" spans="1:5">
      <c r="A41" s="121"/>
      <c r="B41" s="107"/>
      <c r="C41" s="122"/>
      <c r="D41" s="126"/>
      <c r="E41" s="122"/>
    </row>
    <row r="42" spans="1:5">
      <c r="A42" s="109" t="s">
        <v>97</v>
      </c>
      <c r="B42" s="107"/>
      <c r="C42" s="127">
        <v>-9</v>
      </c>
      <c r="D42" s="116"/>
      <c r="E42" s="127">
        <v>-2</v>
      </c>
    </row>
    <row r="43" spans="1:5">
      <c r="A43" s="121"/>
      <c r="B43" s="107"/>
      <c r="C43" s="115"/>
      <c r="D43" s="116"/>
      <c r="E43" s="115"/>
    </row>
    <row r="44" spans="1:5">
      <c r="A44" s="128" t="s">
        <v>100</v>
      </c>
      <c r="B44" s="107"/>
      <c r="C44" s="115">
        <v>761</v>
      </c>
      <c r="D44" s="116"/>
      <c r="E44" s="115">
        <v>1171</v>
      </c>
    </row>
    <row r="45" spans="1:5">
      <c r="A45" s="128" t="s">
        <v>98</v>
      </c>
      <c r="B45" s="107"/>
      <c r="C45" s="115">
        <v>466</v>
      </c>
      <c r="D45" s="112"/>
      <c r="E45" s="115">
        <v>391</v>
      </c>
    </row>
    <row r="46" spans="1:5">
      <c r="A46" s="109" t="s">
        <v>99</v>
      </c>
      <c r="B46" s="107"/>
      <c r="C46" s="129">
        <v>1227</v>
      </c>
      <c r="D46" s="112"/>
      <c r="E46" s="129">
        <v>1562</v>
      </c>
    </row>
    <row r="47" spans="1:5">
      <c r="A47" s="106"/>
      <c r="B47" s="104"/>
      <c r="C47" s="106"/>
      <c r="D47" s="106"/>
      <c r="E47" s="106"/>
    </row>
    <row r="48" spans="1:5">
      <c r="A48" s="99"/>
      <c r="B48" s="107"/>
      <c r="C48" s="99"/>
      <c r="E48" s="99"/>
    </row>
    <row r="49" spans="1:8">
      <c r="A49" s="109"/>
      <c r="C49" s="129"/>
      <c r="D49" s="112"/>
      <c r="E49" s="129"/>
      <c r="G49" s="129"/>
      <c r="H49" s="141"/>
    </row>
    <row r="50" spans="1:8">
      <c r="A50" s="99"/>
    </row>
  </sheetData>
  <mergeCells count="1">
    <mergeCell ref="C5:E5"/>
  </mergeCells>
  <pageMargins left="0.7" right="0.7" top="0.75" bottom="0.75" header="0.3" footer="0.3"/>
  <pageSetup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IS</vt:lpstr>
      <vt:lpstr>BS</vt:lpstr>
      <vt:lpstr>CFS</vt:lpstr>
      <vt:lpstr>BS!Print_Area</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Lowe's Companies, Inc.</cp:lastModifiedBy>
  <cp:lastPrinted>2015-11-10T21:33:41Z</cp:lastPrinted>
  <dcterms:created xsi:type="dcterms:W3CDTF">2014-05-10T17:40:51Z</dcterms:created>
  <dcterms:modified xsi:type="dcterms:W3CDTF">2015-11-17T20:55:12Z</dcterms:modified>
</cp:coreProperties>
</file>